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wdp" ContentType="image/vnd.ms-photo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W:\GCON 2020\JEFATURA DE CONTRATACIÓN DE BIENES\1. PROCESOS\4. MENOR SIMPLE\2024\SOLPED 1000003335_5000004274_GC_GTB\2. PUBLICACIÓN\1 SOLICITUD DE COTIZACION\"/>
    </mc:Choice>
  </mc:AlternateContent>
  <bookViews>
    <workbookView xWindow="0" yWindow="0" windowWidth="28800" windowHeight="12432"/>
  </bookViews>
  <sheets>
    <sheet name="ANEXO 3 PLANILLA DE OFERTA ECO.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51" i="1" l="1"/>
  <c r="H51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 l="1"/>
</calcChain>
</file>

<file path=xl/sharedStrings.xml><?xml version="1.0" encoding="utf-8"?>
<sst xmlns="http://schemas.openxmlformats.org/spreadsheetml/2006/main" count="190" uniqueCount="99">
  <si>
    <t>Nº</t>
  </si>
  <si>
    <t>Binder Clip (12 unid. tipo 1 Metalico de color Negro 33 mm)</t>
  </si>
  <si>
    <t>Caja</t>
  </si>
  <si>
    <t>Mediano</t>
  </si>
  <si>
    <t>Artesco</t>
  </si>
  <si>
    <t>Binder Clip (12 unid. tipo 2 Metalico de color Negro 41 mm)</t>
  </si>
  <si>
    <t>Grande</t>
  </si>
  <si>
    <t>Pilot</t>
  </si>
  <si>
    <t xml:space="preserve">Carpeta Binder  blanca de 2" Tamaño A-4 </t>
  </si>
  <si>
    <t>Unidad</t>
  </si>
  <si>
    <t>S/M</t>
  </si>
  <si>
    <t xml:space="preserve">Carpeta Binder blanca de 1  1/2" Tamaño A-4 </t>
  </si>
  <si>
    <t>1.50</t>
  </si>
  <si>
    <t xml:space="preserve">Carpeta Binder blanca de 1" Tamaño A-4 </t>
  </si>
  <si>
    <t xml:space="preserve">Carpeta Binder blanca de 2 1/2" Tamaño A-4 </t>
  </si>
  <si>
    <t>2.50</t>
  </si>
  <si>
    <t xml:space="preserve">Carpeta Binder blanca de 3" Tamaño A-4 </t>
  </si>
  <si>
    <t>Pequeño</t>
  </si>
  <si>
    <t>Clip Metalico (100 unid. c/uno Nº 5 de 33 mm)</t>
  </si>
  <si>
    <t>Clip Metalico (50 unid. c/uno Nº 10 de 78 mm)</t>
  </si>
  <si>
    <t>Isofit</t>
  </si>
  <si>
    <t>Faber Castell</t>
  </si>
  <si>
    <t>Cuaderno Espiral (100h de 21,50 x 31,90 cm)</t>
  </si>
  <si>
    <t>Oficio</t>
  </si>
  <si>
    <t>TOP</t>
  </si>
  <si>
    <t>Cuaderno Espiral (100h de 21,50 x28 cm)</t>
  </si>
  <si>
    <t>Carta</t>
  </si>
  <si>
    <t>Cutter o Estilete (13 hojas)</t>
  </si>
  <si>
    <t>Paquete</t>
  </si>
  <si>
    <t>Grapas (1000 unid. c/uno Doradas )</t>
  </si>
  <si>
    <t>26/6</t>
  </si>
  <si>
    <t>Rapesco</t>
  </si>
  <si>
    <t>Grapas (1000 unid. DIN 7405)</t>
  </si>
  <si>
    <t>24/6</t>
  </si>
  <si>
    <t>Petrus</t>
  </si>
  <si>
    <t>Chamex</t>
  </si>
  <si>
    <t>Dymo</t>
  </si>
  <si>
    <t>Marcador Acrilico (10 unid. de color Azul)</t>
  </si>
  <si>
    <t>Stabilo</t>
  </si>
  <si>
    <t>Marcador Acrilico (10 unid. de color Negro)</t>
  </si>
  <si>
    <t>Marcador Acrilico (10 unid. de color Rojo)</t>
  </si>
  <si>
    <t>Marcador Permanente (12 unid. de color Azul)</t>
  </si>
  <si>
    <t>Marcador Permanente (12 unid. de color Negro)</t>
  </si>
  <si>
    <t>Marcador Permanente para CDs (12 unid. de color Negro)</t>
  </si>
  <si>
    <t>UHU</t>
  </si>
  <si>
    <t>Pegamento en Barra o Stick (Contenido neto de 40 gramos)</t>
  </si>
  <si>
    <t xml:space="preserve">Resaltador (12 unid. de color Amarillo) </t>
  </si>
  <si>
    <t xml:space="preserve">Resaltador (12 unid. de color Azul) </t>
  </si>
  <si>
    <t xml:space="preserve">Resaltador (12 unid. de color Naranja) </t>
  </si>
  <si>
    <t xml:space="preserve">Resaltador (12 unid. de color Verde) </t>
  </si>
  <si>
    <t>Scotch (6 unid. de Cinta adhesiva Transparente de 100 metros)</t>
  </si>
  <si>
    <t>DTS</t>
  </si>
  <si>
    <t>Diurex</t>
  </si>
  <si>
    <t>Separadores de Paginas (A colores de 6 pzas con 7 ojales)</t>
  </si>
  <si>
    <t>Sobre Manila Blanco (19 x 26 cm)</t>
  </si>
  <si>
    <t>1/2 oficio</t>
  </si>
  <si>
    <t>Sobre Manila de Papel Madera (31 x 41 cm)</t>
  </si>
  <si>
    <t>Doble Carta</t>
  </si>
  <si>
    <t>Sobre Manila de Papel Madera (36,50 x 44,50 cm)</t>
  </si>
  <si>
    <t>Doble Oficio</t>
  </si>
  <si>
    <t>Sticky Notes (100 pzas. c/uno color Naranja  de 76 x 51 mm)</t>
  </si>
  <si>
    <t>Stick Up</t>
  </si>
  <si>
    <t>Post-It</t>
  </si>
  <si>
    <t>Sticky Notes (12 set de 100 pzas. c/uno color Amarillo, Verde, Celeste y Rosado de 34,90 x 47,60 mm)</t>
  </si>
  <si>
    <t>Tinta para Tampon (Negro de 30 ml.)</t>
  </si>
  <si>
    <t>Pilot Super Grip</t>
  </si>
  <si>
    <t>Sobre Manila de Papel Madera (21,70 x 32,50 cm)</t>
  </si>
  <si>
    <t>Sobre Manila de Papel Madera (21,70 x 29 cm)</t>
  </si>
  <si>
    <t>Grapas (1000 unid. largos)</t>
  </si>
  <si>
    <t>23/13</t>
  </si>
  <si>
    <t>FR</t>
  </si>
  <si>
    <t>Hojas Bon (10 paquetes de 500h c/u de 21,59 x 27,94 cm)</t>
  </si>
  <si>
    <t>Cinta Letra Tag para Dymo (6 unid. de color Blanco)</t>
  </si>
  <si>
    <t>Cinta Letra Tag para Dymo (6 unid. de color Cristal o Transparente)</t>
  </si>
  <si>
    <t>Cinta Letra Tag para Dymo (6 unid. de color Rojo)</t>
  </si>
  <si>
    <t>Boligrafo (12 unid. de color Negro)</t>
  </si>
  <si>
    <t>Boligrafo  (12 unid. de color Azul)</t>
  </si>
  <si>
    <t>Sticky Notes Sign Here Flag (etiquetas tipo bandera para firma) colores mix neon</t>
  </si>
  <si>
    <t>1/2"</t>
  </si>
  <si>
    <t>Studmark</t>
  </si>
  <si>
    <t>Sticky Notes Flag (etiquetas tipo bandera para señalizar) colores mix neon</t>
  </si>
  <si>
    <t>1"</t>
  </si>
  <si>
    <t xml:space="preserve"> Post-It 3 M</t>
  </si>
  <si>
    <t>Scotch (Cinta adhesiva Transparente de 2 cm de grosora a 50 metros Paquete de 8u.)</t>
  </si>
  <si>
    <t>TOTAL EN BS.</t>
  </si>
  <si>
    <t>Artesco/Polyplast</t>
  </si>
  <si>
    <t>Cant. Req.</t>
  </si>
  <si>
    <t>Cant. Cotiz.</t>
  </si>
  <si>
    <t>ANEXO 3 -PLANILLA DE OFERTA ECONOMICA</t>
  </si>
  <si>
    <t>REF. GRAFICA</t>
  </si>
  <si>
    <t>DESCRIPCION DEL ITEM</t>
  </si>
  <si>
    <t>MEDIDA</t>
  </si>
  <si>
    <t>TAMAÑO</t>
  </si>
  <si>
    <t>MARCA</t>
  </si>
  <si>
    <t>CANTIDAD REQUERIDA</t>
  </si>
  <si>
    <t>CANTIDAD
OFERTADA</t>
  </si>
  <si>
    <t>PRECIO UNITARIO SEGÚN MEDIDA
(BOB)</t>
  </si>
  <si>
    <t>MONTO TOTAL
(BOB)</t>
  </si>
  <si>
    <t>MATERIAL DE ESCRITORIO ESTACIONES PARA LAS ESTACIONES G.T.B.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</si>
</sst>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24">
    <xf numFmtId="0" fontId="0" fillId="0" borderId="0" xfId="0"/>
    <xf numFmtId="0" fontId="0" fillId="0" borderId="2" xfId="0" applyFill="1" applyBorder="1" applyAlignment="1">
      <alignment vertical="center" wrapText="1"/>
    </xf>
    <xf numFmtId="0" fontId="0" fillId="0" borderId="2" xfId="0" applyFill="1" applyBorder="1" applyAlignment="1">
      <alignment horizontal="center" vertical="center" wrapText="1"/>
    </xf>
    <xf numFmtId="0" fontId="0" fillId="0" borderId="2" xfId="0" applyFill="1" applyBorder="1" applyAlignment="1">
      <alignment horizontal="left" vertical="center" wrapText="1"/>
    </xf>
    <xf numFmtId="49" fontId="0" fillId="0" borderId="2" xfId="0" applyNumberForma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3" xfId="0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43" fontId="0" fillId="0" borderId="1" xfId="1" applyFont="1" applyFill="1" applyBorder="1" applyAlignment="1">
      <alignment horizontal="center" vertical="center" wrapText="1"/>
    </xf>
    <xf numFmtId="0" fontId="0" fillId="0" borderId="3" xfId="0" applyFill="1" applyBorder="1" applyAlignment="1">
      <alignment horizontal="left" vertical="center" wrapText="1"/>
    </xf>
    <xf numFmtId="43" fontId="0" fillId="0" borderId="4" xfId="1" applyFont="1" applyFill="1" applyBorder="1" applyAlignment="1">
      <alignment horizontal="center" vertical="center" wrapText="1"/>
    </xf>
    <xf numFmtId="0" fontId="0" fillId="0" borderId="3" xfId="0" applyFill="1" applyBorder="1" applyAlignment="1">
      <alignment vertical="center" wrapText="1"/>
    </xf>
    <xf numFmtId="0" fontId="0" fillId="0" borderId="8" xfId="0" applyFill="1" applyBorder="1" applyAlignment="1">
      <alignment horizontal="center" vertical="center" wrapText="1"/>
    </xf>
    <xf numFmtId="43" fontId="0" fillId="0" borderId="8" xfId="1" applyFont="1" applyFill="1" applyBorder="1" applyAlignment="1">
      <alignment horizontal="center" vertical="center" wrapText="1"/>
    </xf>
    <xf numFmtId="43" fontId="1" fillId="0" borderId="9" xfId="1" applyFont="1" applyFill="1" applyBorder="1" applyAlignment="1">
      <alignment vertical="center" wrapText="1"/>
    </xf>
    <xf numFmtId="0" fontId="1" fillId="0" borderId="7" xfId="0" applyFont="1" applyFill="1" applyBorder="1" applyAlignment="1">
      <alignment vertical="center" wrapText="1"/>
    </xf>
    <xf numFmtId="0" fontId="0" fillId="0" borderId="0" xfId="0" applyBorder="1" applyAlignment="1">
      <alignment wrapText="1"/>
    </xf>
    <xf numFmtId="0" fontId="1" fillId="0" borderId="0" xfId="0" applyFont="1" applyFill="1" applyBorder="1" applyAlignment="1">
      <alignment vertical="center" wrapText="1"/>
    </xf>
    <xf numFmtId="0" fontId="1" fillId="0" borderId="10" xfId="0" applyFont="1" applyFill="1" applyBorder="1" applyAlignment="1">
      <alignment vertical="center" wrapText="1"/>
    </xf>
    <xf numFmtId="0" fontId="1" fillId="0" borderId="2" xfId="0" applyFont="1" applyFill="1" applyBorder="1" applyAlignment="1">
      <alignment horizontal="center" vertical="center" wrapText="1"/>
    </xf>
    <xf numFmtId="43" fontId="1" fillId="0" borderId="2" xfId="1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/>
    </xf>
  </cellXfs>
  <cellStyles count="2">
    <cellStyle name="Millares" xfId="1" builtinId="3"/>
    <cellStyle name="Normal" xfId="0" builtinId="0"/>
  </cellStyles>
  <dxfs count="15">
    <dxf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/>
      </border>
    </dxf>
    <dxf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auto="1"/>
        </patternFill>
      </fill>
    </dxf>
    <dxf>
      <border outline="0">
        <bottom style="thin">
          <color indexed="64"/>
        </bottom>
      </border>
    </dxf>
    <dxf>
      <fill>
        <patternFill patternType="none">
          <fgColor indexed="64"/>
          <bgColor auto="1"/>
        </patternFill>
      </fill>
    </dxf>
  </dxfs>
  <tableStyles count="0" defaultTableStyle="TableStyleMedium2" defaultPivotStyle="PivotStyleLight16"/>
  <colors>
    <mruColors>
      <color rgb="FFFFBDBF"/>
      <color rgb="FFFF7C80"/>
      <color rgb="FFEBEBFF"/>
      <color rgb="FFCCCCFF"/>
      <color rgb="FFBBC5D3"/>
      <color rgb="FF336699"/>
      <color rgb="FF00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3" Type="http://schemas.openxmlformats.org/officeDocument/2006/relationships/image" Target="../media/image13.png"/><Relationship Id="rId18" Type="http://schemas.openxmlformats.org/officeDocument/2006/relationships/image" Target="../media/image18.png"/><Relationship Id="rId26" Type="http://schemas.openxmlformats.org/officeDocument/2006/relationships/image" Target="../media/image25.png"/><Relationship Id="rId39" Type="http://schemas.openxmlformats.org/officeDocument/2006/relationships/image" Target="../media/image38.png"/><Relationship Id="rId21" Type="http://schemas.microsoft.com/office/2007/relationships/hdphoto" Target="../media/hdphoto1.wdp"/><Relationship Id="rId34" Type="http://schemas.openxmlformats.org/officeDocument/2006/relationships/image" Target="../media/image33.png"/><Relationship Id="rId7" Type="http://schemas.openxmlformats.org/officeDocument/2006/relationships/image" Target="../media/image7.png"/><Relationship Id="rId12" Type="http://schemas.openxmlformats.org/officeDocument/2006/relationships/image" Target="../media/image12.png"/><Relationship Id="rId17" Type="http://schemas.openxmlformats.org/officeDocument/2006/relationships/image" Target="../media/image17.png"/><Relationship Id="rId25" Type="http://schemas.openxmlformats.org/officeDocument/2006/relationships/image" Target="../media/image24.png"/><Relationship Id="rId33" Type="http://schemas.openxmlformats.org/officeDocument/2006/relationships/image" Target="../media/image32.png"/><Relationship Id="rId38" Type="http://schemas.openxmlformats.org/officeDocument/2006/relationships/image" Target="../media/image37.png"/><Relationship Id="rId2" Type="http://schemas.openxmlformats.org/officeDocument/2006/relationships/image" Target="../media/image2.png"/><Relationship Id="rId16" Type="http://schemas.openxmlformats.org/officeDocument/2006/relationships/image" Target="../media/image16.png"/><Relationship Id="rId20" Type="http://schemas.openxmlformats.org/officeDocument/2006/relationships/image" Target="../media/image20.png"/><Relationship Id="rId29" Type="http://schemas.openxmlformats.org/officeDocument/2006/relationships/image" Target="../media/image28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24" Type="http://schemas.openxmlformats.org/officeDocument/2006/relationships/image" Target="../media/image23.png"/><Relationship Id="rId32" Type="http://schemas.openxmlformats.org/officeDocument/2006/relationships/image" Target="../media/image31.png"/><Relationship Id="rId37" Type="http://schemas.openxmlformats.org/officeDocument/2006/relationships/image" Target="../media/image36.png"/><Relationship Id="rId5" Type="http://schemas.openxmlformats.org/officeDocument/2006/relationships/image" Target="../media/image5.png"/><Relationship Id="rId15" Type="http://schemas.openxmlformats.org/officeDocument/2006/relationships/image" Target="../media/image15.png"/><Relationship Id="rId23" Type="http://schemas.openxmlformats.org/officeDocument/2006/relationships/image" Target="../media/image22.png"/><Relationship Id="rId28" Type="http://schemas.openxmlformats.org/officeDocument/2006/relationships/image" Target="../media/image27.png"/><Relationship Id="rId36" Type="http://schemas.openxmlformats.org/officeDocument/2006/relationships/image" Target="../media/image35.png"/><Relationship Id="rId10" Type="http://schemas.openxmlformats.org/officeDocument/2006/relationships/image" Target="../media/image10.png"/><Relationship Id="rId19" Type="http://schemas.openxmlformats.org/officeDocument/2006/relationships/image" Target="../media/image19.png"/><Relationship Id="rId31" Type="http://schemas.openxmlformats.org/officeDocument/2006/relationships/image" Target="../media/image30.png"/><Relationship Id="rId4" Type="http://schemas.openxmlformats.org/officeDocument/2006/relationships/image" Target="../media/image4.png"/><Relationship Id="rId9" Type="http://schemas.openxmlformats.org/officeDocument/2006/relationships/image" Target="../media/image9.png"/><Relationship Id="rId14" Type="http://schemas.openxmlformats.org/officeDocument/2006/relationships/image" Target="../media/image14.png"/><Relationship Id="rId22" Type="http://schemas.openxmlformats.org/officeDocument/2006/relationships/image" Target="../media/image21.png"/><Relationship Id="rId27" Type="http://schemas.openxmlformats.org/officeDocument/2006/relationships/image" Target="../media/image26.png"/><Relationship Id="rId30" Type="http://schemas.openxmlformats.org/officeDocument/2006/relationships/image" Target="../media/image29.png"/><Relationship Id="rId35" Type="http://schemas.openxmlformats.org/officeDocument/2006/relationships/image" Target="../media/image34.png"/><Relationship Id="rId8" Type="http://schemas.openxmlformats.org/officeDocument/2006/relationships/image" Target="../media/image8.png"/><Relationship Id="rId3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37307</xdr:colOff>
      <xdr:row>19</xdr:row>
      <xdr:rowOff>92075</xdr:rowOff>
    </xdr:from>
    <xdr:to>
      <xdr:col>1</xdr:col>
      <xdr:colOff>1111250</xdr:colOff>
      <xdr:row>19</xdr:row>
      <xdr:rowOff>805939</xdr:rowOff>
    </xdr:to>
    <xdr:pic>
      <xdr:nvPicPr>
        <xdr:cNvPr id="18" name="Imagen 17"/>
        <xdr:cNvPicPr>
          <a:picLocks noChangeAspect="1"/>
        </xdr:cNvPicPr>
      </xdr:nvPicPr>
      <xdr:blipFill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592932" y="17961372"/>
          <a:ext cx="1073943" cy="713864"/>
        </a:xfrm>
        <a:prstGeom prst="rect">
          <a:avLst/>
        </a:prstGeom>
      </xdr:spPr>
    </xdr:pic>
    <xdr:clientData/>
  </xdr:twoCellAnchor>
  <xdr:twoCellAnchor editAs="oneCell">
    <xdr:from>
      <xdr:col>1</xdr:col>
      <xdr:colOff>180182</xdr:colOff>
      <xdr:row>21</xdr:row>
      <xdr:rowOff>22497</xdr:rowOff>
    </xdr:from>
    <xdr:to>
      <xdr:col>1</xdr:col>
      <xdr:colOff>952500</xdr:colOff>
      <xdr:row>21</xdr:row>
      <xdr:rowOff>849755</xdr:rowOff>
    </xdr:to>
    <xdr:pic>
      <xdr:nvPicPr>
        <xdr:cNvPr id="22" name="Imagen 21"/>
        <xdr:cNvPicPr>
          <a:picLocks noChangeAspect="1"/>
        </xdr:cNvPicPr>
      </xdr:nvPicPr>
      <xdr:blipFill>
        <a:blip xmlns:r="http://schemas.openxmlformats.org/officeDocument/2006/relationships" r:embed="rId2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735807" y="21423981"/>
          <a:ext cx="772318" cy="827258"/>
        </a:xfrm>
        <a:prstGeom prst="rect">
          <a:avLst/>
        </a:prstGeom>
      </xdr:spPr>
    </xdr:pic>
    <xdr:clientData/>
  </xdr:twoCellAnchor>
  <xdr:twoCellAnchor editAs="oneCell">
    <xdr:from>
      <xdr:col>1</xdr:col>
      <xdr:colOff>208359</xdr:colOff>
      <xdr:row>22</xdr:row>
      <xdr:rowOff>47797</xdr:rowOff>
    </xdr:from>
    <xdr:to>
      <xdr:col>1</xdr:col>
      <xdr:colOff>978695</xdr:colOff>
      <xdr:row>22</xdr:row>
      <xdr:rowOff>875569</xdr:rowOff>
    </xdr:to>
    <xdr:pic>
      <xdr:nvPicPr>
        <xdr:cNvPr id="23" name="Imagen 22"/>
        <xdr:cNvPicPr>
          <a:picLocks noChangeAspect="1"/>
        </xdr:cNvPicPr>
      </xdr:nvPicPr>
      <xdr:blipFill>
        <a:blip xmlns:r="http://schemas.openxmlformats.org/officeDocument/2006/relationships" r:embed="rId2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763984" y="22332328"/>
          <a:ext cx="770336" cy="827772"/>
        </a:xfrm>
        <a:prstGeom prst="rect">
          <a:avLst/>
        </a:prstGeom>
      </xdr:spPr>
    </xdr:pic>
    <xdr:clientData/>
  </xdr:twoCellAnchor>
  <xdr:twoCellAnchor editAs="oneCell">
    <xdr:from>
      <xdr:col>1</xdr:col>
      <xdr:colOff>42583</xdr:colOff>
      <xdr:row>32</xdr:row>
      <xdr:rowOff>73422</xdr:rowOff>
    </xdr:from>
    <xdr:to>
      <xdr:col>1</xdr:col>
      <xdr:colOff>1131507</xdr:colOff>
      <xdr:row>32</xdr:row>
      <xdr:rowOff>704454</xdr:rowOff>
    </xdr:to>
    <xdr:pic>
      <xdr:nvPicPr>
        <xdr:cNvPr id="37" name="Imagen 36"/>
        <xdr:cNvPicPr>
          <a:picLocks noChangeAspect="1"/>
        </xdr:cNvPicPr>
      </xdr:nvPicPr>
      <xdr:blipFill>
        <a:blip xmlns:r="http://schemas.openxmlformats.org/officeDocument/2006/relationships" r:embed="rId3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598208" y="37369750"/>
          <a:ext cx="1088924" cy="631032"/>
        </a:xfrm>
        <a:prstGeom prst="rect">
          <a:avLst/>
        </a:prstGeom>
      </xdr:spPr>
    </xdr:pic>
    <xdr:clientData/>
  </xdr:twoCellAnchor>
  <xdr:twoCellAnchor editAs="oneCell">
    <xdr:from>
      <xdr:col>1</xdr:col>
      <xdr:colOff>57945</xdr:colOff>
      <xdr:row>31</xdr:row>
      <xdr:rowOff>106363</xdr:rowOff>
    </xdr:from>
    <xdr:to>
      <xdr:col>1</xdr:col>
      <xdr:colOff>1091407</xdr:colOff>
      <xdr:row>31</xdr:row>
      <xdr:rowOff>822905</xdr:rowOff>
    </xdr:to>
    <xdr:pic>
      <xdr:nvPicPr>
        <xdr:cNvPr id="39" name="Imagen 38"/>
        <xdr:cNvPicPr>
          <a:picLocks noChangeAspect="1"/>
        </xdr:cNvPicPr>
      </xdr:nvPicPr>
      <xdr:blipFill>
        <a:blip xmlns:r="http://schemas.openxmlformats.org/officeDocument/2006/relationships" r:embed="rId4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613570" y="36519644"/>
          <a:ext cx="1033462" cy="716542"/>
        </a:xfrm>
        <a:prstGeom prst="rect">
          <a:avLst/>
        </a:prstGeom>
      </xdr:spPr>
    </xdr:pic>
    <xdr:clientData/>
  </xdr:twoCellAnchor>
  <xdr:twoCellAnchor editAs="oneCell">
    <xdr:from>
      <xdr:col>1</xdr:col>
      <xdr:colOff>25380</xdr:colOff>
      <xdr:row>33</xdr:row>
      <xdr:rowOff>83741</xdr:rowOff>
    </xdr:from>
    <xdr:to>
      <xdr:col>1</xdr:col>
      <xdr:colOff>1119168</xdr:colOff>
      <xdr:row>33</xdr:row>
      <xdr:rowOff>763984</xdr:rowOff>
    </xdr:to>
    <xdr:pic>
      <xdr:nvPicPr>
        <xdr:cNvPr id="41" name="Imagen 40"/>
        <xdr:cNvPicPr>
          <a:picLocks noChangeAspect="1"/>
        </xdr:cNvPicPr>
      </xdr:nvPicPr>
      <xdr:blipFill>
        <a:blip xmlns:r="http://schemas.openxmlformats.org/officeDocument/2006/relationships" r:embed="rId5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581005" y="38263116"/>
          <a:ext cx="1093788" cy="680243"/>
        </a:xfrm>
        <a:prstGeom prst="rect">
          <a:avLst/>
        </a:prstGeom>
      </xdr:spPr>
    </xdr:pic>
    <xdr:clientData/>
  </xdr:twoCellAnchor>
  <xdr:twoCellAnchor editAs="oneCell">
    <xdr:from>
      <xdr:col>1</xdr:col>
      <xdr:colOff>275755</xdr:colOff>
      <xdr:row>34</xdr:row>
      <xdr:rowOff>0</xdr:rowOff>
    </xdr:from>
    <xdr:to>
      <xdr:col>1</xdr:col>
      <xdr:colOff>984230</xdr:colOff>
      <xdr:row>34</xdr:row>
      <xdr:rowOff>805657</xdr:rowOff>
    </xdr:to>
    <xdr:pic>
      <xdr:nvPicPr>
        <xdr:cNvPr id="42" name="Imagen 41"/>
        <xdr:cNvPicPr>
          <a:picLocks noChangeAspect="1"/>
        </xdr:cNvPicPr>
      </xdr:nvPicPr>
      <xdr:blipFill>
        <a:blip xmlns:r="http://schemas.openxmlformats.org/officeDocument/2006/relationships" r:embed="rId6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831380" y="39110046"/>
          <a:ext cx="708475" cy="805657"/>
        </a:xfrm>
        <a:prstGeom prst="rect">
          <a:avLst/>
        </a:prstGeom>
      </xdr:spPr>
    </xdr:pic>
    <xdr:clientData/>
  </xdr:twoCellAnchor>
  <xdr:twoCellAnchor editAs="oneCell">
    <xdr:from>
      <xdr:col>1</xdr:col>
      <xdr:colOff>169790</xdr:colOff>
      <xdr:row>34</xdr:row>
      <xdr:rowOff>27781</xdr:rowOff>
    </xdr:from>
    <xdr:to>
      <xdr:col>1</xdr:col>
      <xdr:colOff>1027114</xdr:colOff>
      <xdr:row>34</xdr:row>
      <xdr:rowOff>872377</xdr:rowOff>
    </xdr:to>
    <xdr:pic>
      <xdr:nvPicPr>
        <xdr:cNvPr id="43" name="Imagen 42"/>
        <xdr:cNvPicPr>
          <a:picLocks noChangeAspect="1"/>
        </xdr:cNvPicPr>
      </xdr:nvPicPr>
      <xdr:blipFill>
        <a:blip xmlns:r="http://schemas.openxmlformats.org/officeDocument/2006/relationships" r:embed="rId7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725415" y="39973250"/>
          <a:ext cx="857324" cy="844596"/>
        </a:xfrm>
        <a:prstGeom prst="rect">
          <a:avLst/>
        </a:prstGeom>
      </xdr:spPr>
    </xdr:pic>
    <xdr:clientData/>
  </xdr:twoCellAnchor>
  <xdr:twoCellAnchor editAs="oneCell">
    <xdr:from>
      <xdr:col>1</xdr:col>
      <xdr:colOff>14288</xdr:colOff>
      <xdr:row>35</xdr:row>
      <xdr:rowOff>35324</xdr:rowOff>
    </xdr:from>
    <xdr:to>
      <xdr:col>1</xdr:col>
      <xdr:colOff>1101763</xdr:colOff>
      <xdr:row>35</xdr:row>
      <xdr:rowOff>818890</xdr:rowOff>
    </xdr:to>
    <xdr:pic>
      <xdr:nvPicPr>
        <xdr:cNvPr id="47" name="Imagen 46"/>
        <xdr:cNvPicPr>
          <a:picLocks noChangeAspect="1"/>
        </xdr:cNvPicPr>
      </xdr:nvPicPr>
      <xdr:blipFill>
        <a:blip xmlns:r="http://schemas.openxmlformats.org/officeDocument/2006/relationships" r:embed="rId8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569913" y="43512980"/>
          <a:ext cx="1087475" cy="783566"/>
        </a:xfrm>
        <a:prstGeom prst="rect">
          <a:avLst/>
        </a:prstGeom>
      </xdr:spPr>
    </xdr:pic>
    <xdr:clientData/>
  </xdr:twoCellAnchor>
  <xdr:twoCellAnchor editAs="oneCell">
    <xdr:from>
      <xdr:col>1</xdr:col>
      <xdr:colOff>38893</xdr:colOff>
      <xdr:row>36</xdr:row>
      <xdr:rowOff>38051</xdr:rowOff>
    </xdr:from>
    <xdr:to>
      <xdr:col>1</xdr:col>
      <xdr:colOff>1141016</xdr:colOff>
      <xdr:row>36</xdr:row>
      <xdr:rowOff>723429</xdr:rowOff>
    </xdr:to>
    <xdr:pic>
      <xdr:nvPicPr>
        <xdr:cNvPr id="48" name="Imagen 47"/>
        <xdr:cNvPicPr>
          <a:picLocks noChangeAspect="1"/>
        </xdr:cNvPicPr>
      </xdr:nvPicPr>
      <xdr:blipFill>
        <a:blip xmlns:r="http://schemas.openxmlformats.org/officeDocument/2006/relationships" r:embed="rId9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594518" y="44398754"/>
          <a:ext cx="1102123" cy="685378"/>
        </a:xfrm>
        <a:prstGeom prst="rect">
          <a:avLst/>
        </a:prstGeom>
      </xdr:spPr>
    </xdr:pic>
    <xdr:clientData/>
  </xdr:twoCellAnchor>
  <xdr:twoCellAnchor editAs="oneCell">
    <xdr:from>
      <xdr:col>1</xdr:col>
      <xdr:colOff>99219</xdr:colOff>
      <xdr:row>37</xdr:row>
      <xdr:rowOff>28377</xdr:rowOff>
    </xdr:from>
    <xdr:to>
      <xdr:col>1</xdr:col>
      <xdr:colOff>1121172</xdr:colOff>
      <xdr:row>37</xdr:row>
      <xdr:rowOff>807295</xdr:rowOff>
    </xdr:to>
    <xdr:pic>
      <xdr:nvPicPr>
        <xdr:cNvPr id="49" name="Imagen 48"/>
        <xdr:cNvPicPr>
          <a:picLocks noChangeAspect="1"/>
        </xdr:cNvPicPr>
      </xdr:nvPicPr>
      <xdr:blipFill>
        <a:blip xmlns:r="http://schemas.openxmlformats.org/officeDocument/2006/relationships" r:embed="rId10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654844" y="45272127"/>
          <a:ext cx="1021953" cy="778918"/>
        </a:xfrm>
        <a:prstGeom prst="rect">
          <a:avLst/>
        </a:prstGeom>
      </xdr:spPr>
    </xdr:pic>
    <xdr:clientData/>
  </xdr:twoCellAnchor>
  <xdr:twoCellAnchor editAs="oneCell">
    <xdr:from>
      <xdr:col>1</xdr:col>
      <xdr:colOff>200422</xdr:colOff>
      <xdr:row>38</xdr:row>
      <xdr:rowOff>48419</xdr:rowOff>
    </xdr:from>
    <xdr:to>
      <xdr:col>1</xdr:col>
      <xdr:colOff>992143</xdr:colOff>
      <xdr:row>39</xdr:row>
      <xdr:rowOff>3572</xdr:rowOff>
    </xdr:to>
    <xdr:pic>
      <xdr:nvPicPr>
        <xdr:cNvPr id="52" name="Imagen 51"/>
        <xdr:cNvPicPr>
          <a:picLocks noChangeAspect="1"/>
        </xdr:cNvPicPr>
      </xdr:nvPicPr>
      <xdr:blipFill>
        <a:blip xmlns:r="http://schemas.openxmlformats.org/officeDocument/2006/relationships" r:embed="rId11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756047" y="47058263"/>
          <a:ext cx="791721" cy="838200"/>
        </a:xfrm>
        <a:prstGeom prst="rect">
          <a:avLst/>
        </a:prstGeom>
      </xdr:spPr>
    </xdr:pic>
    <xdr:clientData/>
  </xdr:twoCellAnchor>
  <xdr:twoCellAnchor editAs="oneCell">
    <xdr:from>
      <xdr:col>1</xdr:col>
      <xdr:colOff>113052</xdr:colOff>
      <xdr:row>18</xdr:row>
      <xdr:rowOff>26990</xdr:rowOff>
    </xdr:from>
    <xdr:to>
      <xdr:col>1</xdr:col>
      <xdr:colOff>1021006</xdr:colOff>
      <xdr:row>18</xdr:row>
      <xdr:rowOff>823517</xdr:rowOff>
    </xdr:to>
    <xdr:pic>
      <xdr:nvPicPr>
        <xdr:cNvPr id="53" name="Imagen 52"/>
        <xdr:cNvPicPr>
          <a:picLocks noChangeAspect="1"/>
        </xdr:cNvPicPr>
      </xdr:nvPicPr>
      <xdr:blipFill>
        <a:blip xmlns:r="http://schemas.openxmlformats.org/officeDocument/2006/relationships" r:embed="rId12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 rot="5400000">
          <a:off x="724390" y="16957527"/>
          <a:ext cx="796527" cy="907954"/>
        </a:xfrm>
        <a:prstGeom prst="rect">
          <a:avLst/>
        </a:prstGeom>
      </xdr:spPr>
    </xdr:pic>
    <xdr:clientData/>
  </xdr:twoCellAnchor>
  <xdr:twoCellAnchor editAs="oneCell">
    <xdr:from>
      <xdr:col>1</xdr:col>
      <xdr:colOff>101600</xdr:colOff>
      <xdr:row>39</xdr:row>
      <xdr:rowOff>46034</xdr:rowOff>
    </xdr:from>
    <xdr:to>
      <xdr:col>1</xdr:col>
      <xdr:colOff>1041797</xdr:colOff>
      <xdr:row>39</xdr:row>
      <xdr:rowOff>846168</xdr:rowOff>
    </xdr:to>
    <xdr:pic>
      <xdr:nvPicPr>
        <xdr:cNvPr id="54" name="Imagen 53"/>
        <xdr:cNvPicPr>
          <a:picLocks noChangeAspect="1"/>
        </xdr:cNvPicPr>
      </xdr:nvPicPr>
      <xdr:blipFill>
        <a:blip xmlns:r="http://schemas.openxmlformats.org/officeDocument/2006/relationships" r:embed="rId13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657225" y="47938925"/>
          <a:ext cx="940197" cy="800134"/>
        </a:xfrm>
        <a:prstGeom prst="rect">
          <a:avLst/>
        </a:prstGeom>
      </xdr:spPr>
    </xdr:pic>
    <xdr:clientData/>
  </xdr:twoCellAnchor>
  <xdr:twoCellAnchor editAs="oneCell">
    <xdr:from>
      <xdr:col>1</xdr:col>
      <xdr:colOff>67148</xdr:colOff>
      <xdr:row>40</xdr:row>
      <xdr:rowOff>41980</xdr:rowOff>
    </xdr:from>
    <xdr:to>
      <xdr:col>1</xdr:col>
      <xdr:colOff>1118686</xdr:colOff>
      <xdr:row>40</xdr:row>
      <xdr:rowOff>799310</xdr:rowOff>
    </xdr:to>
    <xdr:pic>
      <xdr:nvPicPr>
        <xdr:cNvPr id="55" name="Imagen 54"/>
        <xdr:cNvPicPr>
          <a:picLocks noChangeAspect="1"/>
        </xdr:cNvPicPr>
      </xdr:nvPicPr>
      <xdr:blipFill>
        <a:blip xmlns:r="http://schemas.openxmlformats.org/officeDocument/2006/relationships" r:embed="rId14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 rot="5400000">
          <a:off x="769877" y="48670814"/>
          <a:ext cx="757330" cy="1051538"/>
        </a:xfrm>
        <a:prstGeom prst="rect">
          <a:avLst/>
        </a:prstGeom>
      </xdr:spPr>
    </xdr:pic>
    <xdr:clientData/>
  </xdr:twoCellAnchor>
  <xdr:twoCellAnchor editAs="oneCell">
    <xdr:from>
      <xdr:col>1</xdr:col>
      <xdr:colOff>121522</xdr:colOff>
      <xdr:row>41</xdr:row>
      <xdr:rowOff>0</xdr:rowOff>
    </xdr:from>
    <xdr:to>
      <xdr:col>1</xdr:col>
      <xdr:colOff>851742</xdr:colOff>
      <xdr:row>41</xdr:row>
      <xdr:rowOff>546894</xdr:rowOff>
    </xdr:to>
    <xdr:pic>
      <xdr:nvPicPr>
        <xdr:cNvPr id="56" name="Imagen 55"/>
        <xdr:cNvPicPr>
          <a:picLocks noChangeAspect="1"/>
        </xdr:cNvPicPr>
      </xdr:nvPicPr>
      <xdr:blipFill>
        <a:blip xmlns:r="http://schemas.openxmlformats.org/officeDocument/2006/relationships" r:embed="rId15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 rot="5400000">
          <a:off x="768810" y="49754649"/>
          <a:ext cx="546894" cy="730220"/>
        </a:xfrm>
        <a:prstGeom prst="rect">
          <a:avLst/>
        </a:prstGeom>
      </xdr:spPr>
    </xdr:pic>
    <xdr:clientData/>
  </xdr:twoCellAnchor>
  <xdr:twoCellAnchor editAs="oneCell">
    <xdr:from>
      <xdr:col>1</xdr:col>
      <xdr:colOff>81438</xdr:colOff>
      <xdr:row>41</xdr:row>
      <xdr:rowOff>98428</xdr:rowOff>
    </xdr:from>
    <xdr:to>
      <xdr:col>1</xdr:col>
      <xdr:colOff>1041798</xdr:colOff>
      <xdr:row>41</xdr:row>
      <xdr:rowOff>777118</xdr:rowOff>
    </xdr:to>
    <xdr:pic>
      <xdr:nvPicPr>
        <xdr:cNvPr id="57" name="Imagen 56"/>
        <xdr:cNvPicPr>
          <a:picLocks noChangeAspect="1"/>
        </xdr:cNvPicPr>
      </xdr:nvPicPr>
      <xdr:blipFill>
        <a:blip xmlns:r="http://schemas.openxmlformats.org/officeDocument/2006/relationships" r:embed="rId16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 rot="5400000">
          <a:off x="777898" y="50499624"/>
          <a:ext cx="678690" cy="960360"/>
        </a:xfrm>
        <a:prstGeom prst="rect">
          <a:avLst/>
        </a:prstGeom>
      </xdr:spPr>
    </xdr:pic>
    <xdr:clientData/>
  </xdr:twoCellAnchor>
  <xdr:twoCellAnchor editAs="oneCell">
    <xdr:from>
      <xdr:col>1</xdr:col>
      <xdr:colOff>80643</xdr:colOff>
      <xdr:row>42</xdr:row>
      <xdr:rowOff>35722</xdr:rowOff>
    </xdr:from>
    <xdr:to>
      <xdr:col>1</xdr:col>
      <xdr:colOff>1139302</xdr:colOff>
      <xdr:row>42</xdr:row>
      <xdr:rowOff>744141</xdr:rowOff>
    </xdr:to>
    <xdr:pic>
      <xdr:nvPicPr>
        <xdr:cNvPr id="58" name="Imagen 57"/>
        <xdr:cNvPicPr>
          <a:picLocks noChangeAspect="1"/>
        </xdr:cNvPicPr>
      </xdr:nvPicPr>
      <xdr:blipFill>
        <a:blip xmlns:r="http://schemas.openxmlformats.org/officeDocument/2006/relationships" r:embed="rId17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 rot="5400000">
          <a:off x="811388" y="51285680"/>
          <a:ext cx="708419" cy="1058659"/>
        </a:xfrm>
        <a:prstGeom prst="rect">
          <a:avLst/>
        </a:prstGeom>
      </xdr:spPr>
    </xdr:pic>
    <xdr:clientData/>
  </xdr:twoCellAnchor>
  <xdr:twoCellAnchor editAs="oneCell">
    <xdr:from>
      <xdr:col>1</xdr:col>
      <xdr:colOff>1665</xdr:colOff>
      <xdr:row>44</xdr:row>
      <xdr:rowOff>56362</xdr:rowOff>
    </xdr:from>
    <xdr:to>
      <xdr:col>1</xdr:col>
      <xdr:colOff>1160780</xdr:colOff>
      <xdr:row>44</xdr:row>
      <xdr:rowOff>832003</xdr:rowOff>
    </xdr:to>
    <xdr:pic>
      <xdr:nvPicPr>
        <xdr:cNvPr id="59" name="Imagen 58"/>
        <xdr:cNvPicPr>
          <a:picLocks noChangeAspect="1"/>
        </xdr:cNvPicPr>
      </xdr:nvPicPr>
      <xdr:blipFill>
        <a:blip xmlns:r="http://schemas.openxmlformats.org/officeDocument/2006/relationships" r:embed="rId17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 rot="5400000">
          <a:off x="749027" y="53055797"/>
          <a:ext cx="775641" cy="1159115"/>
        </a:xfrm>
        <a:prstGeom prst="rect">
          <a:avLst/>
        </a:prstGeom>
      </xdr:spPr>
    </xdr:pic>
    <xdr:clientData/>
  </xdr:twoCellAnchor>
  <xdr:twoCellAnchor editAs="oneCell">
    <xdr:from>
      <xdr:col>1</xdr:col>
      <xdr:colOff>40956</xdr:colOff>
      <xdr:row>43</xdr:row>
      <xdr:rowOff>38501</xdr:rowOff>
    </xdr:from>
    <xdr:to>
      <xdr:col>1</xdr:col>
      <xdr:colOff>1091405</xdr:colOff>
      <xdr:row>43</xdr:row>
      <xdr:rowOff>825230</xdr:rowOff>
    </xdr:to>
    <xdr:pic>
      <xdr:nvPicPr>
        <xdr:cNvPr id="60" name="Imagen 59"/>
        <xdr:cNvPicPr>
          <a:picLocks noChangeAspect="1"/>
        </xdr:cNvPicPr>
      </xdr:nvPicPr>
      <xdr:blipFill>
        <a:blip xmlns:r="http://schemas.openxmlformats.org/officeDocument/2006/relationships" r:embed="rId15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 rot="5400000">
          <a:off x="728441" y="52214766"/>
          <a:ext cx="786729" cy="1050449"/>
        </a:xfrm>
        <a:prstGeom prst="rect">
          <a:avLst/>
        </a:prstGeom>
      </xdr:spPr>
    </xdr:pic>
    <xdr:clientData/>
  </xdr:twoCellAnchor>
  <xdr:twoCellAnchor editAs="oneCell">
    <xdr:from>
      <xdr:col>1</xdr:col>
      <xdr:colOff>178991</xdr:colOff>
      <xdr:row>45</xdr:row>
      <xdr:rowOff>9233</xdr:rowOff>
    </xdr:from>
    <xdr:to>
      <xdr:col>1</xdr:col>
      <xdr:colOff>952501</xdr:colOff>
      <xdr:row>45</xdr:row>
      <xdr:rowOff>856291</xdr:rowOff>
    </xdr:to>
    <xdr:pic>
      <xdr:nvPicPr>
        <xdr:cNvPr id="61" name="Imagen 60"/>
        <xdr:cNvPicPr>
          <a:picLocks noChangeAspect="1"/>
        </xdr:cNvPicPr>
      </xdr:nvPicPr>
      <xdr:blipFill>
        <a:blip xmlns:r="http://schemas.openxmlformats.org/officeDocument/2006/relationships" r:embed="rId18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734616" y="54083452"/>
          <a:ext cx="773510" cy="847058"/>
        </a:xfrm>
        <a:prstGeom prst="rect">
          <a:avLst/>
        </a:prstGeom>
      </xdr:spPr>
    </xdr:pic>
    <xdr:clientData/>
  </xdr:twoCellAnchor>
  <xdr:twoCellAnchor editAs="oneCell">
    <xdr:from>
      <xdr:col>1</xdr:col>
      <xdr:colOff>89297</xdr:colOff>
      <xdr:row>46</xdr:row>
      <xdr:rowOff>130174</xdr:rowOff>
    </xdr:from>
    <xdr:to>
      <xdr:col>1</xdr:col>
      <xdr:colOff>1218460</xdr:colOff>
      <xdr:row>46</xdr:row>
      <xdr:rowOff>806261</xdr:rowOff>
    </xdr:to>
    <xdr:pic>
      <xdr:nvPicPr>
        <xdr:cNvPr id="64" name="Imagen 63"/>
        <xdr:cNvPicPr>
          <a:picLocks noChangeAspect="1"/>
        </xdr:cNvPicPr>
      </xdr:nvPicPr>
      <xdr:blipFill>
        <a:blip xmlns:r="http://schemas.openxmlformats.org/officeDocument/2006/relationships" r:embed="rId19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644922" y="56853533"/>
          <a:ext cx="1129163" cy="676087"/>
        </a:xfrm>
        <a:prstGeom prst="rect">
          <a:avLst/>
        </a:prstGeom>
      </xdr:spPr>
    </xdr:pic>
    <xdr:clientData/>
  </xdr:twoCellAnchor>
  <xdr:twoCellAnchor editAs="oneCell">
    <xdr:from>
      <xdr:col>1</xdr:col>
      <xdr:colOff>133223</xdr:colOff>
      <xdr:row>47</xdr:row>
      <xdr:rowOff>18256</xdr:rowOff>
    </xdr:from>
    <xdr:to>
      <xdr:col>1</xdr:col>
      <xdr:colOff>1111251</xdr:colOff>
      <xdr:row>47</xdr:row>
      <xdr:rowOff>857629</xdr:rowOff>
    </xdr:to>
    <xdr:pic>
      <xdr:nvPicPr>
        <xdr:cNvPr id="65" name="Imagen 64"/>
        <xdr:cNvPicPr>
          <a:picLocks noChangeAspect="1"/>
        </xdr:cNvPicPr>
      </xdr:nvPicPr>
      <xdr:blipFill>
        <a:blip xmlns:r="http://schemas.openxmlformats.org/officeDocument/2006/relationships" r:embed="rId20" cstate="email">
          <a:extLst>
            <a:ext uri="{BEBA8EAE-BF5A-486C-A8C5-ECC9F3942E4B}">
              <a14:imgProps xmlns:a14="http://schemas.microsoft.com/office/drawing/2010/main">
                <a14:imgLayer r:embed="rId21">
                  <a14:imgEffect>
                    <a14:brightnessContrast contrast="400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688848" y="57624662"/>
          <a:ext cx="978028" cy="839373"/>
        </a:xfrm>
        <a:prstGeom prst="rect">
          <a:avLst/>
        </a:prstGeom>
      </xdr:spPr>
    </xdr:pic>
    <xdr:clientData/>
  </xdr:twoCellAnchor>
  <xdr:twoCellAnchor editAs="oneCell">
    <xdr:from>
      <xdr:col>1</xdr:col>
      <xdr:colOff>34999</xdr:colOff>
      <xdr:row>48</xdr:row>
      <xdr:rowOff>43045</xdr:rowOff>
    </xdr:from>
    <xdr:to>
      <xdr:col>1</xdr:col>
      <xdr:colOff>1219600</xdr:colOff>
      <xdr:row>48</xdr:row>
      <xdr:rowOff>857250</xdr:rowOff>
    </xdr:to>
    <xdr:pic>
      <xdr:nvPicPr>
        <xdr:cNvPr id="66" name="Imagen 65"/>
        <xdr:cNvPicPr>
          <a:picLocks noChangeAspect="1"/>
        </xdr:cNvPicPr>
      </xdr:nvPicPr>
      <xdr:blipFill>
        <a:blip xmlns:r="http://schemas.openxmlformats.org/officeDocument/2006/relationships" r:embed="rId22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 rot="16200000">
          <a:off x="775822" y="58347300"/>
          <a:ext cx="814205" cy="1184601"/>
        </a:xfrm>
        <a:prstGeom prst="rect">
          <a:avLst/>
        </a:prstGeom>
      </xdr:spPr>
    </xdr:pic>
    <xdr:clientData/>
  </xdr:twoCellAnchor>
  <xdr:twoCellAnchor editAs="oneCell">
    <xdr:from>
      <xdr:col>1</xdr:col>
      <xdr:colOff>46837</xdr:colOff>
      <xdr:row>49</xdr:row>
      <xdr:rowOff>86122</xdr:rowOff>
    </xdr:from>
    <xdr:to>
      <xdr:col>1</xdr:col>
      <xdr:colOff>1190628</xdr:colOff>
      <xdr:row>49</xdr:row>
      <xdr:rowOff>785888</xdr:rowOff>
    </xdr:to>
    <xdr:pic>
      <xdr:nvPicPr>
        <xdr:cNvPr id="67" name="Imagen 66"/>
        <xdr:cNvPicPr>
          <a:picLocks noChangeAspect="1"/>
        </xdr:cNvPicPr>
      </xdr:nvPicPr>
      <xdr:blipFill>
        <a:blip xmlns:r="http://schemas.openxmlformats.org/officeDocument/2006/relationships" r:embed="rId23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 rot="16200000">
          <a:off x="824475" y="59236609"/>
          <a:ext cx="699766" cy="1143791"/>
        </a:xfrm>
        <a:prstGeom prst="rect">
          <a:avLst/>
        </a:prstGeom>
      </xdr:spPr>
    </xdr:pic>
    <xdr:clientData/>
  </xdr:twoCellAnchor>
  <xdr:twoCellAnchor editAs="oneCell">
    <xdr:from>
      <xdr:col>1</xdr:col>
      <xdr:colOff>171450</xdr:colOff>
      <xdr:row>5</xdr:row>
      <xdr:rowOff>76200</xdr:rowOff>
    </xdr:from>
    <xdr:to>
      <xdr:col>1</xdr:col>
      <xdr:colOff>1019175</xdr:colOff>
      <xdr:row>5</xdr:row>
      <xdr:rowOff>769793</xdr:rowOff>
    </xdr:to>
    <xdr:pic>
      <xdr:nvPicPr>
        <xdr:cNvPr id="68" name="Imagen 67"/>
        <xdr:cNvPicPr>
          <a:picLocks noChangeAspect="1"/>
        </xdr:cNvPicPr>
      </xdr:nvPicPr>
      <xdr:blipFill>
        <a:blip xmlns:r="http://schemas.openxmlformats.org/officeDocument/2006/relationships" r:embed="rId24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723900" y="2047875"/>
          <a:ext cx="847725" cy="693593"/>
        </a:xfrm>
        <a:prstGeom prst="rect">
          <a:avLst/>
        </a:prstGeom>
      </xdr:spPr>
    </xdr:pic>
    <xdr:clientData/>
  </xdr:twoCellAnchor>
  <xdr:twoCellAnchor editAs="oneCell">
    <xdr:from>
      <xdr:col>1</xdr:col>
      <xdr:colOff>114300</xdr:colOff>
      <xdr:row>6</xdr:row>
      <xdr:rowOff>57150</xdr:rowOff>
    </xdr:from>
    <xdr:to>
      <xdr:col>1</xdr:col>
      <xdr:colOff>1022350</xdr:colOff>
      <xdr:row>6</xdr:row>
      <xdr:rowOff>800100</xdr:rowOff>
    </xdr:to>
    <xdr:pic>
      <xdr:nvPicPr>
        <xdr:cNvPr id="69" name="Imagen 68"/>
        <xdr:cNvPicPr>
          <a:picLocks noChangeAspect="1"/>
        </xdr:cNvPicPr>
      </xdr:nvPicPr>
      <xdr:blipFill>
        <a:blip xmlns:r="http://schemas.openxmlformats.org/officeDocument/2006/relationships" r:embed="rId24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666750" y="2914650"/>
          <a:ext cx="908050" cy="742950"/>
        </a:xfrm>
        <a:prstGeom prst="rect">
          <a:avLst/>
        </a:prstGeom>
      </xdr:spPr>
    </xdr:pic>
    <xdr:clientData/>
  </xdr:twoCellAnchor>
  <xdr:twoCellAnchor editAs="oneCell">
    <xdr:from>
      <xdr:col>1</xdr:col>
      <xdr:colOff>95253</xdr:colOff>
      <xdr:row>7</xdr:row>
      <xdr:rowOff>66675</xdr:rowOff>
    </xdr:from>
    <xdr:to>
      <xdr:col>1</xdr:col>
      <xdr:colOff>1038229</xdr:colOff>
      <xdr:row>7</xdr:row>
      <xdr:rowOff>871508</xdr:rowOff>
    </xdr:to>
    <xdr:pic>
      <xdr:nvPicPr>
        <xdr:cNvPr id="71" name="Imagen 70"/>
        <xdr:cNvPicPr>
          <a:picLocks noChangeAspect="1"/>
        </xdr:cNvPicPr>
      </xdr:nvPicPr>
      <xdr:blipFill>
        <a:blip xmlns:r="http://schemas.openxmlformats.org/officeDocument/2006/relationships" r:embed="rId25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 rot="16200000">
          <a:off x="716774" y="4626754"/>
          <a:ext cx="804833" cy="942976"/>
        </a:xfrm>
        <a:prstGeom prst="rect">
          <a:avLst/>
        </a:prstGeom>
      </xdr:spPr>
    </xdr:pic>
    <xdr:clientData/>
  </xdr:twoCellAnchor>
  <xdr:twoCellAnchor editAs="oneCell">
    <xdr:from>
      <xdr:col>1</xdr:col>
      <xdr:colOff>104776</xdr:colOff>
      <xdr:row>8</xdr:row>
      <xdr:rowOff>94996</xdr:rowOff>
    </xdr:from>
    <xdr:to>
      <xdr:col>1</xdr:col>
      <xdr:colOff>990601</xdr:colOff>
      <xdr:row>8</xdr:row>
      <xdr:rowOff>852342</xdr:rowOff>
    </xdr:to>
    <xdr:pic>
      <xdr:nvPicPr>
        <xdr:cNvPr id="72" name="Imagen 71"/>
        <xdr:cNvPicPr>
          <a:picLocks noChangeAspect="1"/>
        </xdr:cNvPicPr>
      </xdr:nvPicPr>
      <xdr:blipFill>
        <a:blip xmlns:r="http://schemas.openxmlformats.org/officeDocument/2006/relationships" r:embed="rId26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 rot="16200000">
          <a:off x="721466" y="5545731"/>
          <a:ext cx="757346" cy="885825"/>
        </a:xfrm>
        <a:prstGeom prst="rect">
          <a:avLst/>
        </a:prstGeom>
      </xdr:spPr>
    </xdr:pic>
    <xdr:clientData/>
  </xdr:twoCellAnchor>
  <xdr:twoCellAnchor editAs="oneCell">
    <xdr:from>
      <xdr:col>1</xdr:col>
      <xdr:colOff>47625</xdr:colOff>
      <xdr:row>9</xdr:row>
      <xdr:rowOff>95250</xdr:rowOff>
    </xdr:from>
    <xdr:to>
      <xdr:col>1</xdr:col>
      <xdr:colOff>1142499</xdr:colOff>
      <xdr:row>9</xdr:row>
      <xdr:rowOff>781050</xdr:rowOff>
    </xdr:to>
    <xdr:pic>
      <xdr:nvPicPr>
        <xdr:cNvPr id="74" name="Imagen 73"/>
        <xdr:cNvPicPr>
          <a:picLocks noChangeAspect="1"/>
        </xdr:cNvPicPr>
      </xdr:nvPicPr>
      <xdr:blipFill>
        <a:blip xmlns:r="http://schemas.openxmlformats.org/officeDocument/2006/relationships" r:embed="rId27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 rot="16200000">
          <a:off x="804612" y="7177338"/>
          <a:ext cx="685800" cy="1094874"/>
        </a:xfrm>
        <a:prstGeom prst="rect">
          <a:avLst/>
        </a:prstGeom>
      </xdr:spPr>
    </xdr:pic>
    <xdr:clientData/>
  </xdr:twoCellAnchor>
  <xdr:twoCellAnchor editAs="oneCell">
    <xdr:from>
      <xdr:col>1</xdr:col>
      <xdr:colOff>66675</xdr:colOff>
      <xdr:row>10</xdr:row>
      <xdr:rowOff>133350</xdr:rowOff>
    </xdr:from>
    <xdr:to>
      <xdr:col>1</xdr:col>
      <xdr:colOff>1131135</xdr:colOff>
      <xdr:row>10</xdr:row>
      <xdr:rowOff>800100</xdr:rowOff>
    </xdr:to>
    <xdr:pic>
      <xdr:nvPicPr>
        <xdr:cNvPr id="75" name="Imagen 74"/>
        <xdr:cNvPicPr>
          <a:picLocks noChangeAspect="1"/>
        </xdr:cNvPicPr>
      </xdr:nvPicPr>
      <xdr:blipFill>
        <a:blip xmlns:r="http://schemas.openxmlformats.org/officeDocument/2006/relationships" r:embed="rId27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 rot="16200000">
          <a:off x="817980" y="8106945"/>
          <a:ext cx="666750" cy="1064460"/>
        </a:xfrm>
        <a:prstGeom prst="rect">
          <a:avLst/>
        </a:prstGeom>
      </xdr:spPr>
    </xdr:pic>
    <xdr:clientData/>
  </xdr:twoCellAnchor>
  <xdr:twoCellAnchor editAs="oneCell">
    <xdr:from>
      <xdr:col>1</xdr:col>
      <xdr:colOff>19051</xdr:colOff>
      <xdr:row>11</xdr:row>
      <xdr:rowOff>95250</xdr:rowOff>
    </xdr:from>
    <xdr:to>
      <xdr:col>1</xdr:col>
      <xdr:colOff>1129131</xdr:colOff>
      <xdr:row>11</xdr:row>
      <xdr:rowOff>790575</xdr:rowOff>
    </xdr:to>
    <xdr:pic>
      <xdr:nvPicPr>
        <xdr:cNvPr id="76" name="Imagen 75"/>
        <xdr:cNvPicPr>
          <a:picLocks noChangeAspect="1"/>
        </xdr:cNvPicPr>
      </xdr:nvPicPr>
      <xdr:blipFill>
        <a:blip xmlns:r="http://schemas.openxmlformats.org/officeDocument/2006/relationships" r:embed="rId27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 rot="16200000">
          <a:off x="778878" y="8946148"/>
          <a:ext cx="695325" cy="1110080"/>
        </a:xfrm>
        <a:prstGeom prst="rect">
          <a:avLst/>
        </a:prstGeom>
      </xdr:spPr>
    </xdr:pic>
    <xdr:clientData/>
  </xdr:twoCellAnchor>
  <xdr:twoCellAnchor editAs="oneCell">
    <xdr:from>
      <xdr:col>1</xdr:col>
      <xdr:colOff>57151</xdr:colOff>
      <xdr:row>12</xdr:row>
      <xdr:rowOff>114301</xdr:rowOff>
    </xdr:from>
    <xdr:to>
      <xdr:col>1</xdr:col>
      <xdr:colOff>1066803</xdr:colOff>
      <xdr:row>12</xdr:row>
      <xdr:rowOff>746721</xdr:rowOff>
    </xdr:to>
    <xdr:pic>
      <xdr:nvPicPr>
        <xdr:cNvPr id="77" name="Imagen 76"/>
        <xdr:cNvPicPr>
          <a:picLocks noChangeAspect="1"/>
        </xdr:cNvPicPr>
      </xdr:nvPicPr>
      <xdr:blipFill>
        <a:blip xmlns:r="http://schemas.openxmlformats.org/officeDocument/2006/relationships" r:embed="rId27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 rot="16200000">
          <a:off x="798217" y="9869785"/>
          <a:ext cx="632420" cy="1009652"/>
        </a:xfrm>
        <a:prstGeom prst="rect">
          <a:avLst/>
        </a:prstGeom>
      </xdr:spPr>
    </xdr:pic>
    <xdr:clientData/>
  </xdr:twoCellAnchor>
  <xdr:twoCellAnchor editAs="oneCell">
    <xdr:from>
      <xdr:col>1</xdr:col>
      <xdr:colOff>57150</xdr:colOff>
      <xdr:row>13</xdr:row>
      <xdr:rowOff>104775</xdr:rowOff>
    </xdr:from>
    <xdr:to>
      <xdr:col>1</xdr:col>
      <xdr:colOff>1154743</xdr:colOff>
      <xdr:row>13</xdr:row>
      <xdr:rowOff>790575</xdr:rowOff>
    </xdr:to>
    <xdr:pic>
      <xdr:nvPicPr>
        <xdr:cNvPr id="78" name="Imagen 77"/>
        <xdr:cNvPicPr>
          <a:picLocks noChangeAspect="1"/>
        </xdr:cNvPicPr>
      </xdr:nvPicPr>
      <xdr:blipFill>
        <a:blip xmlns:r="http://schemas.openxmlformats.org/officeDocument/2006/relationships" r:embed="rId27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 rot="16200000">
          <a:off x="814137" y="10730163"/>
          <a:ext cx="685800" cy="1094874"/>
        </a:xfrm>
        <a:prstGeom prst="rect">
          <a:avLst/>
        </a:prstGeom>
      </xdr:spPr>
    </xdr:pic>
    <xdr:clientData/>
  </xdr:twoCellAnchor>
  <xdr:twoCellAnchor editAs="oneCell">
    <xdr:from>
      <xdr:col>1</xdr:col>
      <xdr:colOff>47625</xdr:colOff>
      <xdr:row>14</xdr:row>
      <xdr:rowOff>47625</xdr:rowOff>
    </xdr:from>
    <xdr:to>
      <xdr:col>1</xdr:col>
      <xdr:colOff>1107632</xdr:colOff>
      <xdr:row>14</xdr:row>
      <xdr:rowOff>771525</xdr:rowOff>
    </xdr:to>
    <xdr:pic>
      <xdr:nvPicPr>
        <xdr:cNvPr id="79" name="Imagen 78"/>
        <xdr:cNvPicPr>
          <a:picLocks noChangeAspect="1"/>
        </xdr:cNvPicPr>
      </xdr:nvPicPr>
      <xdr:blipFill>
        <a:blip xmlns:r="http://schemas.openxmlformats.org/officeDocument/2006/relationships" r:embed="rId28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 rot="16200000">
          <a:off x="768129" y="11595321"/>
          <a:ext cx="723900" cy="1060007"/>
        </a:xfrm>
        <a:prstGeom prst="rect">
          <a:avLst/>
        </a:prstGeom>
      </xdr:spPr>
    </xdr:pic>
    <xdr:clientData/>
  </xdr:twoCellAnchor>
  <xdr:twoCellAnchor editAs="oneCell">
    <xdr:from>
      <xdr:col>1</xdr:col>
      <xdr:colOff>85728</xdr:colOff>
      <xdr:row>15</xdr:row>
      <xdr:rowOff>95250</xdr:rowOff>
    </xdr:from>
    <xdr:to>
      <xdr:col>1</xdr:col>
      <xdr:colOff>1104900</xdr:colOff>
      <xdr:row>15</xdr:row>
      <xdr:rowOff>800100</xdr:rowOff>
    </xdr:to>
    <xdr:pic>
      <xdr:nvPicPr>
        <xdr:cNvPr id="80" name="Imagen 79"/>
        <xdr:cNvPicPr>
          <a:picLocks noChangeAspect="1"/>
        </xdr:cNvPicPr>
      </xdr:nvPicPr>
      <xdr:blipFill>
        <a:blip xmlns:r="http://schemas.openxmlformats.org/officeDocument/2006/relationships" r:embed="rId28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 rot="16200000">
          <a:off x="795339" y="12539664"/>
          <a:ext cx="704850" cy="1019172"/>
        </a:xfrm>
        <a:prstGeom prst="rect">
          <a:avLst/>
        </a:prstGeom>
      </xdr:spPr>
    </xdr:pic>
    <xdr:clientData/>
  </xdr:twoCellAnchor>
  <xdr:twoCellAnchor editAs="oneCell">
    <xdr:from>
      <xdr:col>1</xdr:col>
      <xdr:colOff>76202</xdr:colOff>
      <xdr:row>16</xdr:row>
      <xdr:rowOff>57150</xdr:rowOff>
    </xdr:from>
    <xdr:to>
      <xdr:col>1</xdr:col>
      <xdr:colOff>1095378</xdr:colOff>
      <xdr:row>16</xdr:row>
      <xdr:rowOff>787947</xdr:rowOff>
    </xdr:to>
    <xdr:pic>
      <xdr:nvPicPr>
        <xdr:cNvPr id="81" name="Imagen 80"/>
        <xdr:cNvPicPr>
          <a:picLocks noChangeAspect="1"/>
        </xdr:cNvPicPr>
      </xdr:nvPicPr>
      <xdr:blipFill>
        <a:blip xmlns:r="http://schemas.openxmlformats.org/officeDocument/2006/relationships" r:embed="rId28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 rot="16200000">
          <a:off x="772841" y="13400361"/>
          <a:ext cx="730797" cy="1019176"/>
        </a:xfrm>
        <a:prstGeom prst="rect">
          <a:avLst/>
        </a:prstGeom>
      </xdr:spPr>
    </xdr:pic>
    <xdr:clientData/>
  </xdr:twoCellAnchor>
  <xdr:twoCellAnchor editAs="oneCell">
    <xdr:from>
      <xdr:col>1</xdr:col>
      <xdr:colOff>39690</xdr:colOff>
      <xdr:row>17</xdr:row>
      <xdr:rowOff>79375</xdr:rowOff>
    </xdr:from>
    <xdr:to>
      <xdr:col>1</xdr:col>
      <xdr:colOff>1111253</xdr:colOff>
      <xdr:row>17</xdr:row>
      <xdr:rowOff>783829</xdr:rowOff>
    </xdr:to>
    <xdr:pic>
      <xdr:nvPicPr>
        <xdr:cNvPr id="83" name="Imagen 82"/>
        <xdr:cNvPicPr>
          <a:picLocks noChangeAspect="1"/>
        </xdr:cNvPicPr>
      </xdr:nvPicPr>
      <xdr:blipFill>
        <a:blip xmlns:r="http://schemas.openxmlformats.org/officeDocument/2006/relationships" r:embed="rId29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 rot="16200000">
          <a:off x="778870" y="14232929"/>
          <a:ext cx="704454" cy="1071563"/>
        </a:xfrm>
        <a:prstGeom prst="rect">
          <a:avLst/>
        </a:prstGeom>
      </xdr:spPr>
    </xdr:pic>
    <xdr:clientData/>
  </xdr:twoCellAnchor>
  <xdr:twoCellAnchor editAs="oneCell">
    <xdr:from>
      <xdr:col>1</xdr:col>
      <xdr:colOff>49609</xdr:colOff>
      <xdr:row>20</xdr:row>
      <xdr:rowOff>89297</xdr:rowOff>
    </xdr:from>
    <xdr:to>
      <xdr:col>1</xdr:col>
      <xdr:colOff>1076150</xdr:colOff>
      <xdr:row>20</xdr:row>
      <xdr:rowOff>823516</xdr:rowOff>
    </xdr:to>
    <xdr:pic>
      <xdr:nvPicPr>
        <xdr:cNvPr id="85" name="Imagen 84"/>
        <xdr:cNvPicPr>
          <a:picLocks noChangeAspect="1"/>
        </xdr:cNvPicPr>
      </xdr:nvPicPr>
      <xdr:blipFill>
        <a:blip xmlns:r="http://schemas.openxmlformats.org/officeDocument/2006/relationships" r:embed="rId30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605234" y="18841641"/>
          <a:ext cx="1026541" cy="734219"/>
        </a:xfrm>
        <a:prstGeom prst="rect">
          <a:avLst/>
        </a:prstGeom>
      </xdr:spPr>
    </xdr:pic>
    <xdr:clientData/>
  </xdr:twoCellAnchor>
  <xdr:twoCellAnchor editAs="oneCell">
    <xdr:from>
      <xdr:col>1</xdr:col>
      <xdr:colOff>59531</xdr:colOff>
      <xdr:row>21</xdr:row>
      <xdr:rowOff>0</xdr:rowOff>
    </xdr:from>
    <xdr:to>
      <xdr:col>1</xdr:col>
      <xdr:colOff>1121172</xdr:colOff>
      <xdr:row>21</xdr:row>
      <xdr:rowOff>618718</xdr:rowOff>
    </xdr:to>
    <xdr:pic>
      <xdr:nvPicPr>
        <xdr:cNvPr id="86" name="Imagen 85"/>
        <xdr:cNvPicPr>
          <a:picLocks noChangeAspect="1"/>
        </xdr:cNvPicPr>
      </xdr:nvPicPr>
      <xdr:blipFill>
        <a:blip xmlns:r="http://schemas.openxmlformats.org/officeDocument/2006/relationships" r:embed="rId31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 rot="16200000">
          <a:off x="836618" y="19562757"/>
          <a:ext cx="618718" cy="1061641"/>
        </a:xfrm>
        <a:prstGeom prst="rect">
          <a:avLst/>
        </a:prstGeom>
      </xdr:spPr>
    </xdr:pic>
    <xdr:clientData/>
  </xdr:twoCellAnchor>
  <xdr:twoCellAnchor editAs="oneCell">
    <xdr:from>
      <xdr:col>1</xdr:col>
      <xdr:colOff>49609</xdr:colOff>
      <xdr:row>23</xdr:row>
      <xdr:rowOff>218283</xdr:rowOff>
    </xdr:from>
    <xdr:to>
      <xdr:col>1</xdr:col>
      <xdr:colOff>1063404</xdr:colOff>
      <xdr:row>23</xdr:row>
      <xdr:rowOff>555628</xdr:rowOff>
    </xdr:to>
    <xdr:pic>
      <xdr:nvPicPr>
        <xdr:cNvPr id="88" name="Imagen 87"/>
        <xdr:cNvPicPr>
          <a:picLocks noChangeAspect="1"/>
        </xdr:cNvPicPr>
      </xdr:nvPicPr>
      <xdr:blipFill>
        <a:blip xmlns:r="http://schemas.openxmlformats.org/officeDocument/2006/relationships" r:embed="rId32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 rot="5400000">
          <a:off x="943459" y="23047636"/>
          <a:ext cx="337345" cy="1013795"/>
        </a:xfrm>
        <a:prstGeom prst="rect">
          <a:avLst/>
        </a:prstGeom>
      </xdr:spPr>
    </xdr:pic>
    <xdr:clientData/>
  </xdr:twoCellAnchor>
  <xdr:twoCellAnchor editAs="oneCell">
    <xdr:from>
      <xdr:col>1</xdr:col>
      <xdr:colOff>89298</xdr:colOff>
      <xdr:row>24</xdr:row>
      <xdr:rowOff>39688</xdr:rowOff>
    </xdr:from>
    <xdr:to>
      <xdr:col>1</xdr:col>
      <xdr:colOff>978204</xdr:colOff>
      <xdr:row>24</xdr:row>
      <xdr:rowOff>793751</xdr:rowOff>
    </xdr:to>
    <xdr:pic>
      <xdr:nvPicPr>
        <xdr:cNvPr id="94" name="Imagen 93"/>
        <xdr:cNvPicPr>
          <a:picLocks noChangeAspect="1"/>
        </xdr:cNvPicPr>
      </xdr:nvPicPr>
      <xdr:blipFill>
        <a:blip xmlns:r="http://schemas.openxmlformats.org/officeDocument/2006/relationships" r:embed="rId33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 rot="16200000">
          <a:off x="712344" y="28438126"/>
          <a:ext cx="754063" cy="888906"/>
        </a:xfrm>
        <a:prstGeom prst="rect">
          <a:avLst/>
        </a:prstGeom>
      </xdr:spPr>
    </xdr:pic>
    <xdr:clientData/>
  </xdr:twoCellAnchor>
  <xdr:twoCellAnchor editAs="oneCell">
    <xdr:from>
      <xdr:col>1</xdr:col>
      <xdr:colOff>39689</xdr:colOff>
      <xdr:row>25</xdr:row>
      <xdr:rowOff>89297</xdr:rowOff>
    </xdr:from>
    <xdr:to>
      <xdr:col>1</xdr:col>
      <xdr:colOff>1121173</xdr:colOff>
      <xdr:row>25</xdr:row>
      <xdr:rowOff>684162</xdr:rowOff>
    </xdr:to>
    <xdr:pic>
      <xdr:nvPicPr>
        <xdr:cNvPr id="95" name="Imagen 94"/>
        <xdr:cNvPicPr>
          <a:picLocks noChangeAspect="1"/>
        </xdr:cNvPicPr>
      </xdr:nvPicPr>
      <xdr:blipFill>
        <a:blip xmlns:r="http://schemas.openxmlformats.org/officeDocument/2006/relationships" r:embed="rId34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595314" y="29438203"/>
          <a:ext cx="1081484" cy="594865"/>
        </a:xfrm>
        <a:prstGeom prst="rect">
          <a:avLst/>
        </a:prstGeom>
      </xdr:spPr>
    </xdr:pic>
    <xdr:clientData/>
  </xdr:twoCellAnchor>
  <xdr:twoCellAnchor editAs="oneCell">
    <xdr:from>
      <xdr:col>1</xdr:col>
      <xdr:colOff>39688</xdr:colOff>
      <xdr:row>26</xdr:row>
      <xdr:rowOff>49610</xdr:rowOff>
    </xdr:from>
    <xdr:to>
      <xdr:col>1</xdr:col>
      <xdr:colOff>992188</xdr:colOff>
      <xdr:row>26</xdr:row>
      <xdr:rowOff>850727</xdr:rowOff>
    </xdr:to>
    <xdr:pic>
      <xdr:nvPicPr>
        <xdr:cNvPr id="96" name="Imagen 95"/>
        <xdr:cNvPicPr>
          <a:picLocks noChangeAspect="1"/>
        </xdr:cNvPicPr>
      </xdr:nvPicPr>
      <xdr:blipFill>
        <a:blip xmlns:r="http://schemas.openxmlformats.org/officeDocument/2006/relationships" r:embed="rId35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595313" y="30281563"/>
          <a:ext cx="952500" cy="801117"/>
        </a:xfrm>
        <a:prstGeom prst="rect">
          <a:avLst/>
        </a:prstGeom>
      </xdr:spPr>
    </xdr:pic>
    <xdr:clientData/>
  </xdr:twoCellAnchor>
  <xdr:twoCellAnchor editAs="oneCell">
    <xdr:from>
      <xdr:col>1</xdr:col>
      <xdr:colOff>19844</xdr:colOff>
      <xdr:row>27</xdr:row>
      <xdr:rowOff>29766</xdr:rowOff>
    </xdr:from>
    <xdr:to>
      <xdr:col>1</xdr:col>
      <xdr:colOff>1121172</xdr:colOff>
      <xdr:row>27</xdr:row>
      <xdr:rowOff>862226</xdr:rowOff>
    </xdr:to>
    <xdr:pic>
      <xdr:nvPicPr>
        <xdr:cNvPr id="98" name="Imagen 97"/>
        <xdr:cNvPicPr>
          <a:picLocks noChangeAspect="1"/>
        </xdr:cNvPicPr>
      </xdr:nvPicPr>
      <xdr:blipFill>
        <a:blip xmlns:r="http://schemas.openxmlformats.org/officeDocument/2006/relationships" r:embed="rId36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 rot="16200000">
          <a:off x="709903" y="31893379"/>
          <a:ext cx="832460" cy="1101328"/>
        </a:xfrm>
        <a:prstGeom prst="rect">
          <a:avLst/>
        </a:prstGeom>
      </xdr:spPr>
    </xdr:pic>
    <xdr:clientData/>
  </xdr:twoCellAnchor>
  <xdr:twoCellAnchor editAs="oneCell">
    <xdr:from>
      <xdr:col>1</xdr:col>
      <xdr:colOff>49610</xdr:colOff>
      <xdr:row>28</xdr:row>
      <xdr:rowOff>29765</xdr:rowOff>
    </xdr:from>
    <xdr:to>
      <xdr:col>1</xdr:col>
      <xdr:colOff>1012032</xdr:colOff>
      <xdr:row>28</xdr:row>
      <xdr:rowOff>841969</xdr:rowOff>
    </xdr:to>
    <xdr:pic>
      <xdr:nvPicPr>
        <xdr:cNvPr id="100" name="Imagen 99"/>
        <xdr:cNvPicPr>
          <a:picLocks noChangeAspect="1"/>
        </xdr:cNvPicPr>
      </xdr:nvPicPr>
      <xdr:blipFill>
        <a:blip xmlns:r="http://schemas.openxmlformats.org/officeDocument/2006/relationships" r:embed="rId37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 rot="16200000">
          <a:off x="680344" y="33718797"/>
          <a:ext cx="812204" cy="962422"/>
        </a:xfrm>
        <a:prstGeom prst="rect">
          <a:avLst/>
        </a:prstGeom>
      </xdr:spPr>
    </xdr:pic>
    <xdr:clientData/>
  </xdr:twoCellAnchor>
  <xdr:twoCellAnchor editAs="oneCell">
    <xdr:from>
      <xdr:col>1</xdr:col>
      <xdr:colOff>49611</xdr:colOff>
      <xdr:row>29</xdr:row>
      <xdr:rowOff>59530</xdr:rowOff>
    </xdr:from>
    <xdr:to>
      <xdr:col>1</xdr:col>
      <xdr:colOff>1002111</xdr:colOff>
      <xdr:row>29</xdr:row>
      <xdr:rowOff>856069</xdr:rowOff>
    </xdr:to>
    <xdr:pic>
      <xdr:nvPicPr>
        <xdr:cNvPr id="101" name="Imagen 100"/>
        <xdr:cNvPicPr>
          <a:picLocks noChangeAspect="1"/>
        </xdr:cNvPicPr>
      </xdr:nvPicPr>
      <xdr:blipFill>
        <a:blip xmlns:r="http://schemas.openxmlformats.org/officeDocument/2006/relationships" r:embed="rId38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 rot="16200000">
          <a:off x="683216" y="34628738"/>
          <a:ext cx="796539" cy="952500"/>
        </a:xfrm>
        <a:prstGeom prst="rect">
          <a:avLst/>
        </a:prstGeom>
      </xdr:spPr>
    </xdr:pic>
    <xdr:clientData/>
  </xdr:twoCellAnchor>
  <xdr:twoCellAnchor editAs="oneCell">
    <xdr:from>
      <xdr:col>1</xdr:col>
      <xdr:colOff>69454</xdr:colOff>
      <xdr:row>30</xdr:row>
      <xdr:rowOff>39689</xdr:rowOff>
    </xdr:from>
    <xdr:to>
      <xdr:col>1</xdr:col>
      <xdr:colOff>996414</xdr:colOff>
      <xdr:row>30</xdr:row>
      <xdr:rowOff>853283</xdr:rowOff>
    </xdr:to>
    <xdr:pic>
      <xdr:nvPicPr>
        <xdr:cNvPr id="102" name="Imagen 101"/>
        <xdr:cNvPicPr>
          <a:picLocks noChangeAspect="1"/>
        </xdr:cNvPicPr>
      </xdr:nvPicPr>
      <xdr:blipFill>
        <a:blip xmlns:r="http://schemas.openxmlformats.org/officeDocument/2006/relationships" r:embed="rId39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625079" y="35569923"/>
          <a:ext cx="926960" cy="813594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id="1" name="Tabla1" displayName="Tabla1" ref="A5:J50" totalsRowShown="0" headerRowDxfId="14" dataDxfId="12" headerRowBorderDxfId="13" tableBorderDxfId="11" totalsRowBorderDxfId="10">
  <autoFilter ref="A5:J50"/>
  <tableColumns count="10">
    <tableColumn id="1" name="Nº" dataDxfId="9"/>
    <tableColumn id="2" name="REF. GRAFICA" dataDxfId="8"/>
    <tableColumn id="3" name="DESCRIPCION DEL ITEM" dataDxfId="7"/>
    <tableColumn id="4" name="MEDIDA" dataDxfId="6"/>
    <tableColumn id="5" name="TAMAÑO" dataDxfId="5"/>
    <tableColumn id="6" name="MARCA" dataDxfId="4"/>
    <tableColumn id="7" name="CANTIDAD REQUERIDA" dataDxfId="3" dataCellStyle="Millares"/>
    <tableColumn id="8" name="CANTIDAD_x000a_OFERTADA" dataDxfId="2" dataCellStyle="Millares"/>
    <tableColumn id="9" name="PRECIO UNITARIO SEGÚN MEDIDA_x000a_(BOB)" dataDxfId="1"/>
    <tableColumn id="10" name="MONTO TOTAL_x000a_(BOB)" dataDxfId="0" dataCellStyle="Millares">
      <calculatedColumnFormula>+Tabla1[[#This Row],[CANTIDAD
OFERTADA]]*Tabla1[[#This Row],[PRECIO UNITARIO SEGÚN MEDIDA
(BOB)]]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2"/>
  <sheetViews>
    <sheetView tabSelected="1" view="pageBreakPreview" zoomScale="90" zoomScaleNormal="90" zoomScaleSheetLayoutView="90" workbookViewId="0">
      <pane xSplit="2" ySplit="5" topLeftCell="C6" activePane="bottomRight" state="frozen"/>
      <selection pane="topRight" activeCell="C1" sqref="C1"/>
      <selection pane="bottomLeft" activeCell="A5" sqref="A5"/>
      <selection pane="bottomRight" activeCell="H6" sqref="H6"/>
    </sheetView>
  </sheetViews>
  <sheetFormatPr baseColWidth="10" defaultColWidth="11.44140625" defaultRowHeight="69.900000000000006" customHeight="1" x14ac:dyDescent="0.3"/>
  <cols>
    <col min="1" max="1" width="8.33203125" style="5" customWidth="1"/>
    <col min="2" max="2" width="18.6640625" style="5" customWidth="1"/>
    <col min="3" max="3" width="52.44140625" style="5" customWidth="1"/>
    <col min="4" max="4" width="15.5546875" style="5" customWidth="1"/>
    <col min="5" max="5" width="17.6640625" style="5" customWidth="1"/>
    <col min="6" max="6" width="19.6640625" style="5" customWidth="1"/>
    <col min="7" max="7" width="21.5546875" style="5" customWidth="1"/>
    <col min="8" max="8" width="12" style="5" customWidth="1"/>
    <col min="9" max="9" width="13.6640625" style="5" customWidth="1"/>
    <col min="10" max="16384" width="11.44140625" style="5"/>
  </cols>
  <sheetData>
    <row r="1" spans="1:10" ht="20.100000000000001" customHeight="1" x14ac:dyDescent="0.3">
      <c r="B1" s="23" t="s">
        <v>88</v>
      </c>
      <c r="C1" s="23"/>
      <c r="D1" s="23"/>
      <c r="E1" s="23"/>
      <c r="F1" s="23"/>
      <c r="G1" s="23"/>
      <c r="H1" s="23"/>
      <c r="I1" s="23"/>
      <c r="J1" s="23"/>
    </row>
    <row r="2" spans="1:10" ht="20.100000000000001" customHeight="1" x14ac:dyDescent="0.3">
      <c r="B2" s="23" t="s">
        <v>98</v>
      </c>
      <c r="C2" s="23"/>
      <c r="D2" s="23"/>
      <c r="E2" s="23"/>
      <c r="F2" s="23"/>
      <c r="G2" s="23"/>
      <c r="H2" s="23"/>
      <c r="I2" s="23"/>
      <c r="J2" s="23"/>
    </row>
    <row r="3" spans="1:10" ht="20.100000000000001" customHeight="1" x14ac:dyDescent="0.3"/>
    <row r="4" spans="1:10" ht="20.100000000000001" customHeight="1" x14ac:dyDescent="0.3"/>
    <row r="5" spans="1:10" ht="69.900000000000006" customHeight="1" x14ac:dyDescent="0.3">
      <c r="A5" s="8" t="s">
        <v>0</v>
      </c>
      <c r="B5" s="9" t="s">
        <v>89</v>
      </c>
      <c r="C5" s="9" t="s">
        <v>90</v>
      </c>
      <c r="D5" s="9" t="s">
        <v>91</v>
      </c>
      <c r="E5" s="9" t="s">
        <v>92</v>
      </c>
      <c r="F5" s="9" t="s">
        <v>93</v>
      </c>
      <c r="G5" s="8" t="s">
        <v>94</v>
      </c>
      <c r="H5" s="8" t="s">
        <v>95</v>
      </c>
      <c r="I5" s="8" t="s">
        <v>96</v>
      </c>
      <c r="J5" s="8" t="s">
        <v>97</v>
      </c>
    </row>
    <row r="6" spans="1:10" ht="69.900000000000006" customHeight="1" x14ac:dyDescent="0.3">
      <c r="A6" s="7">
        <v>1</v>
      </c>
      <c r="B6" s="2"/>
      <c r="C6" s="1" t="s">
        <v>1</v>
      </c>
      <c r="D6" s="2" t="s">
        <v>2</v>
      </c>
      <c r="E6" s="2" t="s">
        <v>17</v>
      </c>
      <c r="F6" s="2" t="s">
        <v>4</v>
      </c>
      <c r="G6" s="10">
        <v>12</v>
      </c>
      <c r="H6" s="15"/>
      <c r="I6" s="14"/>
      <c r="J6" s="15">
        <f>+Tabla1[[#This Row],[CANTIDAD
OFERTADA]]*Tabla1[[#This Row],[PRECIO UNITARIO SEGÚN MEDIDA
(BOB)]]</f>
        <v>0</v>
      </c>
    </row>
    <row r="7" spans="1:10" ht="69.900000000000006" customHeight="1" x14ac:dyDescent="0.3">
      <c r="A7" s="7">
        <v>2</v>
      </c>
      <c r="B7" s="2"/>
      <c r="C7" s="1" t="s">
        <v>5</v>
      </c>
      <c r="D7" s="2" t="s">
        <v>2</v>
      </c>
      <c r="E7" s="2" t="s">
        <v>3</v>
      </c>
      <c r="F7" s="2" t="s">
        <v>4</v>
      </c>
      <c r="G7" s="10">
        <v>12</v>
      </c>
      <c r="H7" s="15"/>
      <c r="I7" s="14"/>
      <c r="J7" s="15">
        <f>+Tabla1[[#This Row],[CANTIDAD
OFERTADA]]*Tabla1[[#This Row],[PRECIO UNITARIO SEGÚN MEDIDA
(BOB)]]</f>
        <v>0</v>
      </c>
    </row>
    <row r="8" spans="1:10" ht="69.900000000000006" customHeight="1" x14ac:dyDescent="0.3">
      <c r="A8" s="7">
        <v>3</v>
      </c>
      <c r="B8" s="2"/>
      <c r="C8" s="1" t="s">
        <v>76</v>
      </c>
      <c r="D8" s="2" t="s">
        <v>2</v>
      </c>
      <c r="E8" s="2" t="s">
        <v>70</v>
      </c>
      <c r="F8" s="2" t="s">
        <v>65</v>
      </c>
      <c r="G8" s="10">
        <v>12</v>
      </c>
      <c r="H8" s="15"/>
      <c r="I8" s="14"/>
      <c r="J8" s="15">
        <f>+Tabla1[[#This Row],[CANTIDAD
OFERTADA]]*Tabla1[[#This Row],[PRECIO UNITARIO SEGÚN MEDIDA
(BOB)]]</f>
        <v>0</v>
      </c>
    </row>
    <row r="9" spans="1:10" ht="69.900000000000006" customHeight="1" x14ac:dyDescent="0.3">
      <c r="A9" s="7">
        <v>4</v>
      </c>
      <c r="B9" s="2"/>
      <c r="C9" s="1" t="s">
        <v>75</v>
      </c>
      <c r="D9" s="2" t="s">
        <v>2</v>
      </c>
      <c r="E9" s="2" t="s">
        <v>70</v>
      </c>
      <c r="F9" s="2" t="s">
        <v>7</v>
      </c>
      <c r="G9" s="10">
        <v>6</v>
      </c>
      <c r="H9" s="15"/>
      <c r="I9" s="14"/>
      <c r="J9" s="15">
        <f>+Tabla1[[#This Row],[CANTIDAD
OFERTADA]]*Tabla1[[#This Row],[PRECIO UNITARIO SEGÚN MEDIDA
(BOB)]]</f>
        <v>0</v>
      </c>
    </row>
    <row r="10" spans="1:10" ht="69.900000000000006" customHeight="1" x14ac:dyDescent="0.3">
      <c r="A10" s="7">
        <v>5</v>
      </c>
      <c r="B10" s="2"/>
      <c r="C10" s="3" t="s">
        <v>8</v>
      </c>
      <c r="D10" s="2" t="s">
        <v>9</v>
      </c>
      <c r="E10" s="2">
        <v>2</v>
      </c>
      <c r="F10" s="2" t="s">
        <v>85</v>
      </c>
      <c r="G10" s="10">
        <v>30</v>
      </c>
      <c r="H10" s="15"/>
      <c r="I10" s="14"/>
      <c r="J10" s="15">
        <f>+Tabla1[[#This Row],[CANTIDAD
OFERTADA]]*Tabla1[[#This Row],[PRECIO UNITARIO SEGÚN MEDIDA
(BOB)]]</f>
        <v>0</v>
      </c>
    </row>
    <row r="11" spans="1:10" ht="69.900000000000006" customHeight="1" x14ac:dyDescent="0.3">
      <c r="A11" s="7">
        <v>6</v>
      </c>
      <c r="B11" s="2"/>
      <c r="C11" s="3" t="s">
        <v>11</v>
      </c>
      <c r="D11" s="2" t="s">
        <v>9</v>
      </c>
      <c r="E11" s="2" t="s">
        <v>12</v>
      </c>
      <c r="F11" s="2" t="s">
        <v>85</v>
      </c>
      <c r="G11" s="10">
        <v>18</v>
      </c>
      <c r="H11" s="15"/>
      <c r="I11" s="14"/>
      <c r="J11" s="15">
        <f>+Tabla1[[#This Row],[CANTIDAD
OFERTADA]]*Tabla1[[#This Row],[PRECIO UNITARIO SEGÚN MEDIDA
(BOB)]]</f>
        <v>0</v>
      </c>
    </row>
    <row r="12" spans="1:10" ht="69.900000000000006" customHeight="1" x14ac:dyDescent="0.3">
      <c r="A12" s="7">
        <v>7</v>
      </c>
      <c r="B12" s="2"/>
      <c r="C12" s="3" t="s">
        <v>13</v>
      </c>
      <c r="D12" s="2" t="s">
        <v>9</v>
      </c>
      <c r="E12" s="2">
        <v>1</v>
      </c>
      <c r="F12" s="2" t="s">
        <v>85</v>
      </c>
      <c r="G12" s="10">
        <v>12</v>
      </c>
      <c r="H12" s="15"/>
      <c r="I12" s="14"/>
      <c r="J12" s="15">
        <f>+Tabla1[[#This Row],[CANTIDAD
OFERTADA]]*Tabla1[[#This Row],[PRECIO UNITARIO SEGÚN MEDIDA
(BOB)]]</f>
        <v>0</v>
      </c>
    </row>
    <row r="13" spans="1:10" ht="69.900000000000006" customHeight="1" x14ac:dyDescent="0.3">
      <c r="A13" s="7">
        <v>8</v>
      </c>
      <c r="B13" s="2"/>
      <c r="C13" s="3" t="s">
        <v>14</v>
      </c>
      <c r="D13" s="2" t="s">
        <v>9</v>
      </c>
      <c r="E13" s="2" t="s">
        <v>15</v>
      </c>
      <c r="F13" s="2" t="s">
        <v>85</v>
      </c>
      <c r="G13" s="10">
        <v>54</v>
      </c>
      <c r="H13" s="15"/>
      <c r="I13" s="14"/>
      <c r="J13" s="15">
        <f>+Tabla1[[#This Row],[CANTIDAD
OFERTADA]]*Tabla1[[#This Row],[PRECIO UNITARIO SEGÚN MEDIDA
(BOB)]]</f>
        <v>0</v>
      </c>
    </row>
    <row r="14" spans="1:10" ht="69.900000000000006" customHeight="1" x14ac:dyDescent="0.3">
      <c r="A14" s="7">
        <v>9</v>
      </c>
      <c r="B14" s="2"/>
      <c r="C14" s="3" t="s">
        <v>16</v>
      </c>
      <c r="D14" s="2" t="s">
        <v>9</v>
      </c>
      <c r="E14" s="2">
        <v>3</v>
      </c>
      <c r="F14" s="2" t="s">
        <v>85</v>
      </c>
      <c r="G14" s="10">
        <v>54</v>
      </c>
      <c r="H14" s="15"/>
      <c r="I14" s="14"/>
      <c r="J14" s="15">
        <f>+Tabla1[[#This Row],[CANTIDAD
OFERTADA]]*Tabla1[[#This Row],[PRECIO UNITARIO SEGÚN MEDIDA
(BOB)]]</f>
        <v>0</v>
      </c>
    </row>
    <row r="15" spans="1:10" ht="69.900000000000006" customHeight="1" x14ac:dyDescent="0.3">
      <c r="A15" s="7">
        <v>10</v>
      </c>
      <c r="B15" s="2"/>
      <c r="C15" s="1" t="s">
        <v>72</v>
      </c>
      <c r="D15" s="2" t="s">
        <v>2</v>
      </c>
      <c r="E15" s="2" t="s">
        <v>70</v>
      </c>
      <c r="F15" s="2" t="s">
        <v>36</v>
      </c>
      <c r="G15" s="10">
        <v>12</v>
      </c>
      <c r="H15" s="15"/>
      <c r="I15" s="14"/>
      <c r="J15" s="15">
        <f>+Tabla1[[#This Row],[CANTIDAD
OFERTADA]]*Tabla1[[#This Row],[PRECIO UNITARIO SEGÚN MEDIDA
(BOB)]]</f>
        <v>0</v>
      </c>
    </row>
    <row r="16" spans="1:10" ht="69.900000000000006" customHeight="1" x14ac:dyDescent="0.3">
      <c r="A16" s="7">
        <v>11</v>
      </c>
      <c r="B16" s="2"/>
      <c r="C16" s="1" t="s">
        <v>73</v>
      </c>
      <c r="D16" s="2" t="s">
        <v>2</v>
      </c>
      <c r="E16" s="2" t="s">
        <v>70</v>
      </c>
      <c r="F16" s="2" t="s">
        <v>36</v>
      </c>
      <c r="G16" s="10">
        <v>6</v>
      </c>
      <c r="H16" s="15"/>
      <c r="I16" s="14"/>
      <c r="J16" s="15">
        <f>+Tabla1[[#This Row],[CANTIDAD
OFERTADA]]*Tabla1[[#This Row],[PRECIO UNITARIO SEGÚN MEDIDA
(BOB)]]</f>
        <v>0</v>
      </c>
    </row>
    <row r="17" spans="1:10" ht="69.900000000000006" customHeight="1" x14ac:dyDescent="0.3">
      <c r="A17" s="7">
        <v>12</v>
      </c>
      <c r="B17" s="2"/>
      <c r="C17" s="1" t="s">
        <v>74</v>
      </c>
      <c r="D17" s="2" t="s">
        <v>2</v>
      </c>
      <c r="E17" s="2" t="s">
        <v>70</v>
      </c>
      <c r="F17" s="2" t="s">
        <v>36</v>
      </c>
      <c r="G17" s="10">
        <v>12</v>
      </c>
      <c r="H17" s="15"/>
      <c r="I17" s="14"/>
      <c r="J17" s="15">
        <f>+Tabla1[[#This Row],[CANTIDAD
OFERTADA]]*Tabla1[[#This Row],[PRECIO UNITARIO SEGÚN MEDIDA
(BOB)]]</f>
        <v>0</v>
      </c>
    </row>
    <row r="18" spans="1:10" ht="69.900000000000006" customHeight="1" x14ac:dyDescent="0.3">
      <c r="A18" s="7">
        <v>13</v>
      </c>
      <c r="B18" s="2"/>
      <c r="C18" s="1" t="s">
        <v>83</v>
      </c>
      <c r="D18" s="2" t="s">
        <v>9</v>
      </c>
      <c r="E18" s="2" t="s">
        <v>17</v>
      </c>
      <c r="F18" s="2" t="s">
        <v>52</v>
      </c>
      <c r="G18" s="10">
        <v>12</v>
      </c>
      <c r="H18" s="15"/>
      <c r="I18" s="14"/>
      <c r="J18" s="15">
        <f>+Tabla1[[#This Row],[CANTIDAD
OFERTADA]]*Tabla1[[#This Row],[PRECIO UNITARIO SEGÚN MEDIDA
(BOB)]]</f>
        <v>0</v>
      </c>
    </row>
    <row r="19" spans="1:10" ht="69.900000000000006" customHeight="1" x14ac:dyDescent="0.3">
      <c r="A19" s="7">
        <v>14</v>
      </c>
      <c r="B19" s="2"/>
      <c r="C19" s="1" t="s">
        <v>50</v>
      </c>
      <c r="D19" s="2" t="s">
        <v>28</v>
      </c>
      <c r="E19" s="2" t="s">
        <v>3</v>
      </c>
      <c r="F19" s="2" t="s">
        <v>51</v>
      </c>
      <c r="G19" s="10">
        <v>60</v>
      </c>
      <c r="H19" s="15"/>
      <c r="I19" s="14"/>
      <c r="J19" s="15">
        <f>+Tabla1[[#This Row],[CANTIDAD
OFERTADA]]*Tabla1[[#This Row],[PRECIO UNITARIO SEGÚN MEDIDA
(BOB)]]</f>
        <v>0</v>
      </c>
    </row>
    <row r="20" spans="1:10" ht="69.900000000000006" customHeight="1" x14ac:dyDescent="0.3">
      <c r="A20" s="7">
        <v>15</v>
      </c>
      <c r="B20" s="2"/>
      <c r="C20" s="1" t="s">
        <v>18</v>
      </c>
      <c r="D20" s="2" t="s">
        <v>2</v>
      </c>
      <c r="E20" s="2" t="s">
        <v>17</v>
      </c>
      <c r="F20" s="2" t="s">
        <v>4</v>
      </c>
      <c r="G20" s="10">
        <v>12</v>
      </c>
      <c r="H20" s="15"/>
      <c r="I20" s="14"/>
      <c r="J20" s="15">
        <f>+Tabla1[[#This Row],[CANTIDAD
OFERTADA]]*Tabla1[[#This Row],[PRECIO UNITARIO SEGÚN MEDIDA
(BOB)]]</f>
        <v>0</v>
      </c>
    </row>
    <row r="21" spans="1:10" ht="69.900000000000006" customHeight="1" x14ac:dyDescent="0.3">
      <c r="A21" s="7">
        <v>16</v>
      </c>
      <c r="B21" s="2"/>
      <c r="C21" s="1" t="s">
        <v>19</v>
      </c>
      <c r="D21" s="2" t="s">
        <v>2</v>
      </c>
      <c r="E21" s="2" t="s">
        <v>6</v>
      </c>
      <c r="F21" s="2" t="s">
        <v>20</v>
      </c>
      <c r="G21" s="10">
        <v>12</v>
      </c>
      <c r="H21" s="15"/>
      <c r="I21" s="14"/>
      <c r="J21" s="15">
        <f>+Tabla1[[#This Row],[CANTIDAD
OFERTADA]]*Tabla1[[#This Row],[PRECIO UNITARIO SEGÚN MEDIDA
(BOB)]]</f>
        <v>0</v>
      </c>
    </row>
    <row r="22" spans="1:10" ht="69.900000000000006" customHeight="1" x14ac:dyDescent="0.3">
      <c r="A22" s="7">
        <v>17</v>
      </c>
      <c r="B22" s="2"/>
      <c r="C22" s="1" t="s">
        <v>22</v>
      </c>
      <c r="D22" s="2" t="s">
        <v>9</v>
      </c>
      <c r="E22" s="2" t="s">
        <v>23</v>
      </c>
      <c r="F22" s="2" t="s">
        <v>24</v>
      </c>
      <c r="G22" s="10">
        <v>12</v>
      </c>
      <c r="H22" s="15"/>
      <c r="I22" s="14"/>
      <c r="J22" s="15">
        <f>+Tabla1[[#This Row],[CANTIDAD
OFERTADA]]*Tabla1[[#This Row],[PRECIO UNITARIO SEGÚN MEDIDA
(BOB)]]</f>
        <v>0</v>
      </c>
    </row>
    <row r="23" spans="1:10" ht="69.900000000000006" customHeight="1" x14ac:dyDescent="0.3">
      <c r="A23" s="7">
        <v>18</v>
      </c>
      <c r="B23" s="2"/>
      <c r="C23" s="1" t="s">
        <v>25</v>
      </c>
      <c r="D23" s="2" t="s">
        <v>9</v>
      </c>
      <c r="E23" s="2" t="s">
        <v>26</v>
      </c>
      <c r="F23" s="2" t="s">
        <v>24</v>
      </c>
      <c r="G23" s="10">
        <v>12</v>
      </c>
      <c r="H23" s="15"/>
      <c r="I23" s="14"/>
      <c r="J23" s="15">
        <f>+Tabla1[[#This Row],[CANTIDAD
OFERTADA]]*Tabla1[[#This Row],[PRECIO UNITARIO SEGÚN MEDIDA
(BOB)]]</f>
        <v>0</v>
      </c>
    </row>
    <row r="24" spans="1:10" ht="69.900000000000006" customHeight="1" x14ac:dyDescent="0.3">
      <c r="A24" s="7">
        <v>19</v>
      </c>
      <c r="B24" s="2"/>
      <c r="C24" s="1" t="s">
        <v>27</v>
      </c>
      <c r="D24" s="2" t="s">
        <v>9</v>
      </c>
      <c r="E24" s="2" t="s">
        <v>17</v>
      </c>
      <c r="F24" s="2" t="s">
        <v>20</v>
      </c>
      <c r="G24" s="10">
        <v>12</v>
      </c>
      <c r="H24" s="15"/>
      <c r="I24" s="14"/>
      <c r="J24" s="15">
        <f>+Tabla1[[#This Row],[CANTIDAD
OFERTADA]]*Tabla1[[#This Row],[PRECIO UNITARIO SEGÚN MEDIDA
(BOB)]]</f>
        <v>0</v>
      </c>
    </row>
    <row r="25" spans="1:10" ht="69.900000000000006" customHeight="1" x14ac:dyDescent="0.3">
      <c r="A25" s="7">
        <v>20</v>
      </c>
      <c r="B25" s="2"/>
      <c r="C25" s="1" t="s">
        <v>29</v>
      </c>
      <c r="D25" s="2" t="s">
        <v>2</v>
      </c>
      <c r="E25" s="4" t="s">
        <v>30</v>
      </c>
      <c r="F25" s="2" t="s">
        <v>31</v>
      </c>
      <c r="G25" s="10">
        <v>36</v>
      </c>
      <c r="H25" s="15"/>
      <c r="I25" s="14"/>
      <c r="J25" s="15">
        <f>+Tabla1[[#This Row],[CANTIDAD
OFERTADA]]*Tabla1[[#This Row],[PRECIO UNITARIO SEGÚN MEDIDA
(BOB)]]</f>
        <v>0</v>
      </c>
    </row>
    <row r="26" spans="1:10" ht="69.900000000000006" customHeight="1" x14ac:dyDescent="0.3">
      <c r="A26" s="7">
        <v>21</v>
      </c>
      <c r="B26" s="2"/>
      <c r="C26" s="1" t="s">
        <v>32</v>
      </c>
      <c r="D26" s="2" t="s">
        <v>2</v>
      </c>
      <c r="E26" s="4" t="s">
        <v>33</v>
      </c>
      <c r="F26" s="2" t="s">
        <v>34</v>
      </c>
      <c r="G26" s="10">
        <v>36</v>
      </c>
      <c r="H26" s="15"/>
      <c r="I26" s="14"/>
      <c r="J26" s="15">
        <f>+Tabla1[[#This Row],[CANTIDAD
OFERTADA]]*Tabla1[[#This Row],[PRECIO UNITARIO SEGÚN MEDIDA
(BOB)]]</f>
        <v>0</v>
      </c>
    </row>
    <row r="27" spans="1:10" ht="69.900000000000006" customHeight="1" x14ac:dyDescent="0.3">
      <c r="A27" s="7">
        <v>22</v>
      </c>
      <c r="B27" s="2"/>
      <c r="C27" s="1" t="s">
        <v>68</v>
      </c>
      <c r="D27" s="2" t="s">
        <v>2</v>
      </c>
      <c r="E27" s="4" t="s">
        <v>69</v>
      </c>
      <c r="F27" s="2" t="s">
        <v>4</v>
      </c>
      <c r="G27" s="10">
        <v>12</v>
      </c>
      <c r="H27" s="15"/>
      <c r="I27" s="14"/>
      <c r="J27" s="15">
        <f>+Tabla1[[#This Row],[CANTIDAD
OFERTADA]]*Tabla1[[#This Row],[PRECIO UNITARIO SEGÚN MEDIDA
(BOB)]]</f>
        <v>0</v>
      </c>
    </row>
    <row r="28" spans="1:10" ht="69.900000000000006" customHeight="1" x14ac:dyDescent="0.3">
      <c r="A28" s="7">
        <v>23</v>
      </c>
      <c r="B28" s="2"/>
      <c r="C28" s="1" t="s">
        <v>71</v>
      </c>
      <c r="D28" s="2" t="s">
        <v>2</v>
      </c>
      <c r="E28" s="2" t="s">
        <v>26</v>
      </c>
      <c r="F28" s="2" t="s">
        <v>35</v>
      </c>
      <c r="G28" s="10">
        <v>6</v>
      </c>
      <c r="H28" s="15"/>
      <c r="I28" s="14"/>
      <c r="J28" s="15">
        <f>+Tabla1[[#This Row],[CANTIDAD
OFERTADA]]*Tabla1[[#This Row],[PRECIO UNITARIO SEGÚN MEDIDA
(BOB)]]</f>
        <v>0</v>
      </c>
    </row>
    <row r="29" spans="1:10" ht="69.900000000000006" customHeight="1" x14ac:dyDescent="0.3">
      <c r="A29" s="7">
        <v>24</v>
      </c>
      <c r="B29" s="2"/>
      <c r="C29" s="1" t="s">
        <v>37</v>
      </c>
      <c r="D29" s="2" t="s">
        <v>2</v>
      </c>
      <c r="E29" s="2" t="s">
        <v>6</v>
      </c>
      <c r="F29" s="2" t="s">
        <v>38</v>
      </c>
      <c r="G29" s="10">
        <v>20</v>
      </c>
      <c r="H29" s="15"/>
      <c r="I29" s="14"/>
      <c r="J29" s="15">
        <f>+Tabla1[[#This Row],[CANTIDAD
OFERTADA]]*Tabla1[[#This Row],[PRECIO UNITARIO SEGÚN MEDIDA
(BOB)]]</f>
        <v>0</v>
      </c>
    </row>
    <row r="30" spans="1:10" ht="69.900000000000006" customHeight="1" x14ac:dyDescent="0.3">
      <c r="A30" s="7">
        <v>25</v>
      </c>
      <c r="B30" s="2"/>
      <c r="C30" s="1" t="s">
        <v>39</v>
      </c>
      <c r="D30" s="2" t="s">
        <v>2</v>
      </c>
      <c r="E30" s="2" t="s">
        <v>6</v>
      </c>
      <c r="F30" s="2" t="s">
        <v>38</v>
      </c>
      <c r="G30" s="10">
        <v>20</v>
      </c>
      <c r="H30" s="15"/>
      <c r="I30" s="14"/>
      <c r="J30" s="15">
        <f>+Tabla1[[#This Row],[CANTIDAD
OFERTADA]]*Tabla1[[#This Row],[PRECIO UNITARIO SEGÚN MEDIDA
(BOB)]]</f>
        <v>0</v>
      </c>
    </row>
    <row r="31" spans="1:10" ht="69.900000000000006" customHeight="1" x14ac:dyDescent="0.3">
      <c r="A31" s="7">
        <v>26</v>
      </c>
      <c r="B31" s="2"/>
      <c r="C31" s="1" t="s">
        <v>40</v>
      </c>
      <c r="D31" s="2" t="s">
        <v>2</v>
      </c>
      <c r="E31" s="2" t="s">
        <v>6</v>
      </c>
      <c r="F31" s="2" t="s">
        <v>38</v>
      </c>
      <c r="G31" s="10">
        <v>20</v>
      </c>
      <c r="H31" s="15"/>
      <c r="I31" s="14"/>
      <c r="J31" s="15">
        <f>+Tabla1[[#This Row],[CANTIDAD
OFERTADA]]*Tabla1[[#This Row],[PRECIO UNITARIO SEGÚN MEDIDA
(BOB)]]</f>
        <v>0</v>
      </c>
    </row>
    <row r="32" spans="1:10" ht="69.900000000000006" customHeight="1" x14ac:dyDescent="0.3">
      <c r="A32" s="7">
        <v>27</v>
      </c>
      <c r="B32" s="2"/>
      <c r="C32" s="1" t="s">
        <v>41</v>
      </c>
      <c r="D32" s="2" t="s">
        <v>2</v>
      </c>
      <c r="E32" s="2" t="s">
        <v>6</v>
      </c>
      <c r="F32" s="2" t="s">
        <v>21</v>
      </c>
      <c r="G32" s="10">
        <v>6</v>
      </c>
      <c r="H32" s="15"/>
      <c r="I32" s="14"/>
      <c r="J32" s="15">
        <f>+Tabla1[[#This Row],[CANTIDAD
OFERTADA]]*Tabla1[[#This Row],[PRECIO UNITARIO SEGÚN MEDIDA
(BOB)]]</f>
        <v>0</v>
      </c>
    </row>
    <row r="33" spans="1:10" ht="69.900000000000006" customHeight="1" x14ac:dyDescent="0.3">
      <c r="A33" s="7">
        <v>28</v>
      </c>
      <c r="B33" s="2"/>
      <c r="C33" s="1" t="s">
        <v>42</v>
      </c>
      <c r="D33" s="2" t="s">
        <v>2</v>
      </c>
      <c r="E33" s="2" t="s">
        <v>6</v>
      </c>
      <c r="F33" s="2" t="s">
        <v>21</v>
      </c>
      <c r="G33" s="10">
        <v>12</v>
      </c>
      <c r="H33" s="15"/>
      <c r="I33" s="14"/>
      <c r="J33" s="15">
        <f>+Tabla1[[#This Row],[CANTIDAD
OFERTADA]]*Tabla1[[#This Row],[PRECIO UNITARIO SEGÚN MEDIDA
(BOB)]]</f>
        <v>0</v>
      </c>
    </row>
    <row r="34" spans="1:10" ht="69.900000000000006" customHeight="1" x14ac:dyDescent="0.3">
      <c r="A34" s="7">
        <v>29</v>
      </c>
      <c r="B34" s="2"/>
      <c r="C34" s="1" t="s">
        <v>43</v>
      </c>
      <c r="D34" s="2" t="s">
        <v>2</v>
      </c>
      <c r="E34" s="2" t="s">
        <v>6</v>
      </c>
      <c r="F34" s="2" t="s">
        <v>21</v>
      </c>
      <c r="G34" s="10">
        <v>12</v>
      </c>
      <c r="H34" s="15"/>
      <c r="I34" s="14"/>
      <c r="J34" s="15">
        <f>+Tabla1[[#This Row],[CANTIDAD
OFERTADA]]*Tabla1[[#This Row],[PRECIO UNITARIO SEGÚN MEDIDA
(BOB)]]</f>
        <v>0</v>
      </c>
    </row>
    <row r="35" spans="1:10" ht="69.900000000000006" customHeight="1" x14ac:dyDescent="0.3">
      <c r="A35" s="7">
        <v>30</v>
      </c>
      <c r="B35" s="2"/>
      <c r="C35" s="1" t="s">
        <v>45</v>
      </c>
      <c r="D35" s="2" t="s">
        <v>9</v>
      </c>
      <c r="E35" s="2" t="s">
        <v>6</v>
      </c>
      <c r="F35" s="2" t="s">
        <v>44</v>
      </c>
      <c r="G35" s="10">
        <v>12</v>
      </c>
      <c r="H35" s="15"/>
      <c r="I35" s="14"/>
      <c r="J35" s="15">
        <f>+Tabla1[[#This Row],[CANTIDAD
OFERTADA]]*Tabla1[[#This Row],[PRECIO UNITARIO SEGÚN MEDIDA
(BOB)]]</f>
        <v>0</v>
      </c>
    </row>
    <row r="36" spans="1:10" ht="69.900000000000006" customHeight="1" x14ac:dyDescent="0.3">
      <c r="A36" s="7">
        <v>31</v>
      </c>
      <c r="B36" s="2"/>
      <c r="C36" s="1" t="s">
        <v>46</v>
      </c>
      <c r="D36" s="2" t="s">
        <v>2</v>
      </c>
      <c r="E36" s="2" t="s">
        <v>6</v>
      </c>
      <c r="F36" s="2" t="s">
        <v>21</v>
      </c>
      <c r="G36" s="10">
        <v>4</v>
      </c>
      <c r="H36" s="15"/>
      <c r="I36" s="14"/>
      <c r="J36" s="15">
        <f>+Tabla1[[#This Row],[CANTIDAD
OFERTADA]]*Tabla1[[#This Row],[PRECIO UNITARIO SEGÚN MEDIDA
(BOB)]]</f>
        <v>0</v>
      </c>
    </row>
    <row r="37" spans="1:10" ht="69.900000000000006" customHeight="1" x14ac:dyDescent="0.3">
      <c r="A37" s="7">
        <v>32</v>
      </c>
      <c r="B37" s="2"/>
      <c r="C37" s="1" t="s">
        <v>47</v>
      </c>
      <c r="D37" s="2" t="s">
        <v>2</v>
      </c>
      <c r="E37" s="2" t="s">
        <v>6</v>
      </c>
      <c r="F37" s="2" t="s">
        <v>21</v>
      </c>
      <c r="G37" s="10">
        <v>4</v>
      </c>
      <c r="H37" s="15"/>
      <c r="I37" s="14"/>
      <c r="J37" s="15">
        <f>+Tabla1[[#This Row],[CANTIDAD
OFERTADA]]*Tabla1[[#This Row],[PRECIO UNITARIO SEGÚN MEDIDA
(BOB)]]</f>
        <v>0</v>
      </c>
    </row>
    <row r="38" spans="1:10" ht="69.900000000000006" customHeight="1" x14ac:dyDescent="0.3">
      <c r="A38" s="7">
        <v>33</v>
      </c>
      <c r="B38" s="2"/>
      <c r="C38" s="1" t="s">
        <v>48</v>
      </c>
      <c r="D38" s="2" t="s">
        <v>2</v>
      </c>
      <c r="E38" s="2" t="s">
        <v>6</v>
      </c>
      <c r="F38" s="2" t="s">
        <v>21</v>
      </c>
      <c r="G38" s="10">
        <v>4</v>
      </c>
      <c r="H38" s="15"/>
      <c r="I38" s="14"/>
      <c r="J38" s="15">
        <f>+Tabla1[[#This Row],[CANTIDAD
OFERTADA]]*Tabla1[[#This Row],[PRECIO UNITARIO SEGÚN MEDIDA
(BOB)]]</f>
        <v>0</v>
      </c>
    </row>
    <row r="39" spans="1:10" ht="69.900000000000006" customHeight="1" x14ac:dyDescent="0.3">
      <c r="A39" s="7">
        <v>34</v>
      </c>
      <c r="B39" s="2"/>
      <c r="C39" s="1" t="s">
        <v>49</v>
      </c>
      <c r="D39" s="2" t="s">
        <v>2</v>
      </c>
      <c r="E39" s="2" t="s">
        <v>6</v>
      </c>
      <c r="F39" s="2" t="s">
        <v>21</v>
      </c>
      <c r="G39" s="10">
        <v>4</v>
      </c>
      <c r="H39" s="15"/>
      <c r="I39" s="14"/>
      <c r="J39" s="15">
        <f>+Tabla1[[#This Row],[CANTIDAD
OFERTADA]]*Tabla1[[#This Row],[PRECIO UNITARIO SEGÚN MEDIDA
(BOB)]]</f>
        <v>0</v>
      </c>
    </row>
    <row r="40" spans="1:10" ht="69.900000000000006" customHeight="1" x14ac:dyDescent="0.3">
      <c r="A40" s="7">
        <v>35</v>
      </c>
      <c r="B40" s="2"/>
      <c r="C40" s="1" t="s">
        <v>53</v>
      </c>
      <c r="D40" s="2" t="s">
        <v>28</v>
      </c>
      <c r="E40" s="2" t="s">
        <v>26</v>
      </c>
      <c r="F40" s="2" t="s">
        <v>20</v>
      </c>
      <c r="G40" s="10">
        <v>78</v>
      </c>
      <c r="H40" s="15"/>
      <c r="I40" s="14"/>
      <c r="J40" s="15">
        <f>+Tabla1[[#This Row],[CANTIDAD
OFERTADA]]*Tabla1[[#This Row],[PRECIO UNITARIO SEGÚN MEDIDA
(BOB)]]</f>
        <v>0</v>
      </c>
    </row>
    <row r="41" spans="1:10" ht="69.900000000000006" customHeight="1" x14ac:dyDescent="0.3">
      <c r="A41" s="7">
        <v>36</v>
      </c>
      <c r="B41" s="2"/>
      <c r="C41" s="1" t="s">
        <v>54</v>
      </c>
      <c r="D41" s="2" t="s">
        <v>9</v>
      </c>
      <c r="E41" s="2" t="s">
        <v>55</v>
      </c>
      <c r="F41" s="2" t="s">
        <v>10</v>
      </c>
      <c r="G41" s="10">
        <v>60</v>
      </c>
      <c r="H41" s="15"/>
      <c r="I41" s="14"/>
      <c r="J41" s="15">
        <f>+Tabla1[[#This Row],[CANTIDAD
OFERTADA]]*Tabla1[[#This Row],[PRECIO UNITARIO SEGÚN MEDIDA
(BOB)]]</f>
        <v>0</v>
      </c>
    </row>
    <row r="42" spans="1:10" ht="69.900000000000006" customHeight="1" x14ac:dyDescent="0.3">
      <c r="A42" s="7">
        <v>37</v>
      </c>
      <c r="B42" s="2"/>
      <c r="C42" s="1" t="s">
        <v>67</v>
      </c>
      <c r="D42" s="2" t="s">
        <v>9</v>
      </c>
      <c r="E42" s="2" t="s">
        <v>26</v>
      </c>
      <c r="F42" s="2" t="s">
        <v>10</v>
      </c>
      <c r="G42" s="10">
        <v>60</v>
      </c>
      <c r="H42" s="15"/>
      <c r="I42" s="14"/>
      <c r="J42" s="15">
        <f>+Tabla1[[#This Row],[CANTIDAD
OFERTADA]]*Tabla1[[#This Row],[PRECIO UNITARIO SEGÚN MEDIDA
(BOB)]]</f>
        <v>0</v>
      </c>
    </row>
    <row r="43" spans="1:10" ht="69.900000000000006" customHeight="1" x14ac:dyDescent="0.3">
      <c r="A43" s="7">
        <v>38</v>
      </c>
      <c r="B43" s="2"/>
      <c r="C43" s="1" t="s">
        <v>66</v>
      </c>
      <c r="D43" s="2" t="s">
        <v>9</v>
      </c>
      <c r="E43" s="2" t="s">
        <v>23</v>
      </c>
      <c r="F43" s="2" t="s">
        <v>10</v>
      </c>
      <c r="G43" s="10">
        <v>60</v>
      </c>
      <c r="H43" s="15"/>
      <c r="I43" s="14"/>
      <c r="J43" s="15">
        <f>+Tabla1[[#This Row],[CANTIDAD
OFERTADA]]*Tabla1[[#This Row],[PRECIO UNITARIO SEGÚN MEDIDA
(BOB)]]</f>
        <v>0</v>
      </c>
    </row>
    <row r="44" spans="1:10" ht="69.900000000000006" customHeight="1" x14ac:dyDescent="0.3">
      <c r="A44" s="7">
        <v>39</v>
      </c>
      <c r="B44" s="2"/>
      <c r="C44" s="1" t="s">
        <v>56</v>
      </c>
      <c r="D44" s="2" t="s">
        <v>9</v>
      </c>
      <c r="E44" s="2" t="s">
        <v>57</v>
      </c>
      <c r="F44" s="2" t="s">
        <v>10</v>
      </c>
      <c r="G44" s="10">
        <v>60</v>
      </c>
      <c r="H44" s="15"/>
      <c r="I44" s="14"/>
      <c r="J44" s="15">
        <f>+Tabla1[[#This Row],[CANTIDAD
OFERTADA]]*Tabla1[[#This Row],[PRECIO UNITARIO SEGÚN MEDIDA
(BOB)]]</f>
        <v>0</v>
      </c>
    </row>
    <row r="45" spans="1:10" ht="69.900000000000006" customHeight="1" x14ac:dyDescent="0.3">
      <c r="A45" s="7">
        <v>40</v>
      </c>
      <c r="B45" s="2"/>
      <c r="C45" s="1" t="s">
        <v>58</v>
      </c>
      <c r="D45" s="2" t="s">
        <v>9</v>
      </c>
      <c r="E45" s="2" t="s">
        <v>59</v>
      </c>
      <c r="F45" s="2" t="s">
        <v>10</v>
      </c>
      <c r="G45" s="10">
        <v>60</v>
      </c>
      <c r="H45" s="15"/>
      <c r="I45" s="14"/>
      <c r="J45" s="15">
        <f>+Tabla1[[#This Row],[CANTIDAD
OFERTADA]]*Tabla1[[#This Row],[PRECIO UNITARIO SEGÚN MEDIDA
(BOB)]]</f>
        <v>0</v>
      </c>
    </row>
    <row r="46" spans="1:10" ht="69.900000000000006" customHeight="1" x14ac:dyDescent="0.3">
      <c r="A46" s="7">
        <v>41</v>
      </c>
      <c r="B46" s="2"/>
      <c r="C46" s="1" t="s">
        <v>60</v>
      </c>
      <c r="D46" s="2" t="s">
        <v>9</v>
      </c>
      <c r="E46" s="2">
        <v>656</v>
      </c>
      <c r="F46" s="2" t="s">
        <v>61</v>
      </c>
      <c r="G46" s="10">
        <v>60</v>
      </c>
      <c r="H46" s="15"/>
      <c r="I46" s="14"/>
      <c r="J46" s="15">
        <f>+Tabla1[[#This Row],[CANTIDAD
OFERTADA]]*Tabla1[[#This Row],[PRECIO UNITARIO SEGÚN MEDIDA
(BOB)]]</f>
        <v>0</v>
      </c>
    </row>
    <row r="47" spans="1:10" ht="69.900000000000006" customHeight="1" x14ac:dyDescent="0.3">
      <c r="A47" s="7">
        <v>42</v>
      </c>
      <c r="B47" s="2"/>
      <c r="C47" s="3" t="s">
        <v>63</v>
      </c>
      <c r="D47" s="2" t="s">
        <v>28</v>
      </c>
      <c r="E47" s="2">
        <v>653</v>
      </c>
      <c r="F47" s="2" t="s">
        <v>62</v>
      </c>
      <c r="G47" s="10">
        <v>60</v>
      </c>
      <c r="H47" s="15"/>
      <c r="I47" s="14"/>
      <c r="J47" s="15">
        <f>+Tabla1[[#This Row],[CANTIDAD
OFERTADA]]*Tabla1[[#This Row],[PRECIO UNITARIO SEGÚN MEDIDA
(BOB)]]</f>
        <v>0</v>
      </c>
    </row>
    <row r="48" spans="1:10" ht="69.900000000000006" customHeight="1" x14ac:dyDescent="0.3">
      <c r="A48" s="7">
        <v>43</v>
      </c>
      <c r="B48" s="6"/>
      <c r="C48" s="11" t="s">
        <v>77</v>
      </c>
      <c r="D48" s="6" t="s">
        <v>9</v>
      </c>
      <c r="E48" s="6" t="s">
        <v>78</v>
      </c>
      <c r="F48" s="6" t="s">
        <v>79</v>
      </c>
      <c r="G48" s="12">
        <v>24</v>
      </c>
      <c r="H48" s="15"/>
      <c r="I48" s="14"/>
      <c r="J48" s="15">
        <f>+Tabla1[[#This Row],[CANTIDAD
OFERTADA]]*Tabla1[[#This Row],[PRECIO UNITARIO SEGÚN MEDIDA
(BOB)]]</f>
        <v>0</v>
      </c>
    </row>
    <row r="49" spans="1:10" ht="69.900000000000006" customHeight="1" x14ac:dyDescent="0.3">
      <c r="A49" s="7">
        <v>44</v>
      </c>
      <c r="B49" s="6"/>
      <c r="C49" s="11" t="s">
        <v>80</v>
      </c>
      <c r="D49" s="6" t="s">
        <v>9</v>
      </c>
      <c r="E49" s="6" t="s">
        <v>81</v>
      </c>
      <c r="F49" s="6" t="s">
        <v>82</v>
      </c>
      <c r="G49" s="12">
        <v>20</v>
      </c>
      <c r="H49" s="15"/>
      <c r="I49" s="14"/>
      <c r="J49" s="15">
        <f>+Tabla1[[#This Row],[CANTIDAD
OFERTADA]]*Tabla1[[#This Row],[PRECIO UNITARIO SEGÚN MEDIDA
(BOB)]]</f>
        <v>0</v>
      </c>
    </row>
    <row r="50" spans="1:10" ht="69.900000000000006" customHeight="1" thickBot="1" x14ac:dyDescent="0.35">
      <c r="A50" s="7">
        <v>45</v>
      </c>
      <c r="B50" s="6"/>
      <c r="C50" s="13" t="s">
        <v>64</v>
      </c>
      <c r="D50" s="6" t="s">
        <v>9</v>
      </c>
      <c r="E50" s="6" t="s">
        <v>17</v>
      </c>
      <c r="F50" s="6" t="s">
        <v>4</v>
      </c>
      <c r="G50" s="12">
        <v>6</v>
      </c>
      <c r="H50" s="15"/>
      <c r="I50" s="14"/>
      <c r="J50" s="15">
        <f>+Tabla1[[#This Row],[CANTIDAD
OFERTADA]]*Tabla1[[#This Row],[PRECIO UNITARIO SEGÚN MEDIDA
(BOB)]]</f>
        <v>0</v>
      </c>
    </row>
    <row r="51" spans="1:10" ht="31.5" customHeight="1" thickBot="1" x14ac:dyDescent="0.35">
      <c r="A51" s="17"/>
      <c r="B51" s="19"/>
      <c r="C51" s="19"/>
      <c r="D51" s="19"/>
      <c r="E51" s="19"/>
      <c r="F51" s="19"/>
      <c r="G51" s="21">
        <f>SUBTOTAL(109,Tabla1[CANTIDAD REQUERIDA])</f>
        <v>1128</v>
      </c>
      <c r="H51" s="22">
        <f>SUBTOTAL(109,Tabla1[CANTIDAD
OFERTADA])</f>
        <v>0</v>
      </c>
      <c r="I51" s="20" t="s">
        <v>84</v>
      </c>
      <c r="J51" s="16">
        <f>SUBTOTAL(109,Tabla1[MONTO TOTAL
(BOB)])</f>
        <v>0</v>
      </c>
    </row>
    <row r="52" spans="1:10" ht="29.25" customHeight="1" x14ac:dyDescent="0.3">
      <c r="A52" s="18"/>
      <c r="B52" s="18"/>
      <c r="C52" s="18"/>
      <c r="F52" s="18"/>
      <c r="G52" s="18" t="s">
        <v>86</v>
      </c>
      <c r="H52" s="5" t="s">
        <v>87</v>
      </c>
    </row>
  </sheetData>
  <sortState ref="C5:I67">
    <sortCondition ref="C5"/>
  </sortState>
  <mergeCells count="2">
    <mergeCell ref="B1:J1"/>
    <mergeCell ref="B2:J2"/>
  </mergeCells>
  <pageMargins left="0.7" right="0.7" top="0.75" bottom="0.75" header="0.3" footer="0.3"/>
  <pageSetup scale="47" orientation="portrait" r:id="rId1"/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ANEXO 3 PLANILLA DE OFERTA ECO.</vt:lpstr>
    </vt:vector>
  </TitlesOfParts>
  <Company>YPFB Transporte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Angela Fila</dc:creator>
  <cp:lastModifiedBy>Gaille Camacho</cp:lastModifiedBy>
  <cp:lastPrinted>2024-02-14T13:27:52Z</cp:lastPrinted>
  <dcterms:created xsi:type="dcterms:W3CDTF">2022-10-03T20:34:22Z</dcterms:created>
  <dcterms:modified xsi:type="dcterms:W3CDTF">2024-02-29T13:19:32Z</dcterms:modified>
</cp:coreProperties>
</file>